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updateLinks="never"/>
  <mc:AlternateContent xmlns:mc="http://schemas.openxmlformats.org/markup-compatibility/2006">
    <mc:Choice Requires="x15">
      <x15ac:absPath xmlns:x15ac="http://schemas.microsoft.com/office/spreadsheetml/2010/11/ac" url="https://synthesis3srl-my.sharepoint.com/personal/arianna_quercetti_synthesis3_it/Documents/BI-REX CALL 4/_Documentazione utile/DOC BANDO/"/>
    </mc:Choice>
  </mc:AlternateContent>
  <xr:revisionPtr revIDLastSave="895" documentId="8_{DE205BA1-A3F2-42FC-8FBC-807443F9298D}" xr6:coauthVersionLast="47" xr6:coauthVersionMax="47" xr10:uidLastSave="{0D9516FD-050F-4C18-937A-B5DC8450999B}"/>
  <bookViews>
    <workbookView xWindow="-110" yWindow="-110" windowWidth="19420" windowHeight="10300" tabRatio="931" firstSheet="7" activeTab="11" xr2:uid="{BB692777-E66F-40F9-9747-7C1EED6F1B9A}"/>
  </bookViews>
  <sheets>
    <sheet name="Istruzioni" sheetId="14" r:id="rId1"/>
    <sheet name="Quadro riassuntivo" sheetId="3" r:id="rId2"/>
    <sheet name="Personale dipendente_standard" sheetId="4" r:id="rId3"/>
    <sheet name="Strumenti attrezzature" sheetId="7" r:id="rId4"/>
    <sheet name="Materiali" sheetId="8" r:id="rId5"/>
    <sheet name="Licenze e diritti di PI" sheetId="9" r:id="rId6"/>
    <sheet name="Servizi di consulenza" sheetId="10" r:id="rId7"/>
    <sheet name="Pers. collaborazione-occasion." sheetId="5" r:id="rId8"/>
    <sheet name="Personale dipendente_reali" sheetId="12" r:id="rId9"/>
    <sheet name="Somministrazione_costi reali" sheetId="11" r:id="rId10"/>
    <sheet name="Somministrazione_costi standard" sheetId="6" r:id="rId11"/>
    <sheet name="Missioni-trasferte" sheetId="13" r:id="rId12"/>
  </sheets>
  <externalReferences>
    <externalReference r:id="rId13"/>
  </externalReferences>
  <definedNames>
    <definedName name="_xlnm._FilterDatabase" localSheetId="2" hidden="1">'Personale dipendente_standard'!$A$3:$E$26</definedName>
    <definedName name="Anno_rendicontato">'[1]Quadro riassuntivo'!$D$21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57" i="3" l="1"/>
  <c r="B26" i="3"/>
  <c r="L84" i="9"/>
  <c r="L73" i="9"/>
  <c r="L50" i="9"/>
  <c r="L39" i="9"/>
  <c r="L15" i="9"/>
  <c r="L4" i="9"/>
  <c r="M139" i="8"/>
  <c r="M120" i="8"/>
  <c r="M100" i="8"/>
  <c r="M81" i="8"/>
  <c r="M62" i="8"/>
  <c r="M23" i="8"/>
  <c r="M4" i="8"/>
  <c r="L105" i="7"/>
  <c r="L91" i="7"/>
  <c r="L62" i="7"/>
  <c r="L48" i="7"/>
  <c r="L19" i="7"/>
  <c r="L5" i="7"/>
  <c r="M4" i="10"/>
  <c r="M17" i="10"/>
  <c r="M45" i="10"/>
  <c r="M58" i="10"/>
  <c r="M85" i="10"/>
  <c r="M98" i="10"/>
  <c r="E74" i="4"/>
  <c r="E73" i="4"/>
  <c r="E72" i="4"/>
  <c r="E69" i="4"/>
  <c r="E68" i="4"/>
  <c r="E67" i="4"/>
  <c r="E47" i="4"/>
  <c r="E46" i="4"/>
  <c r="E45" i="4"/>
  <c r="E41" i="4"/>
  <c r="E42" i="4"/>
  <c r="E40" i="4"/>
  <c r="K185" i="3"/>
  <c r="K172" i="3"/>
  <c r="K159" i="3"/>
  <c r="K143" i="3"/>
  <c r="K130" i="3"/>
  <c r="K117" i="3"/>
  <c r="K101" i="3"/>
  <c r="K88" i="3"/>
  <c r="K75" i="3"/>
  <c r="J152" i="3"/>
  <c r="J110" i="3"/>
  <c r="J68" i="3"/>
  <c r="E20" i="4" l="1"/>
  <c r="E19" i="4"/>
  <c r="E18" i="4"/>
  <c r="E14" i="4"/>
  <c r="E15" i="4"/>
  <c r="E13" i="4"/>
  <c r="H30" i="13"/>
  <c r="I30" i="12" l="1"/>
  <c r="E16" i="4"/>
  <c r="L33" i="7"/>
  <c r="E75" i="4"/>
  <c r="E70" i="4"/>
  <c r="E48" i="4"/>
  <c r="E43" i="4"/>
  <c r="E21" i="4"/>
  <c r="D120" i="3"/>
  <c r="L120" i="3" s="1"/>
  <c r="G36" i="5"/>
  <c r="D113" i="3" s="1"/>
  <c r="I90" i="12"/>
  <c r="I78" i="12"/>
  <c r="I60" i="12"/>
  <c r="E28" i="4" l="1"/>
  <c r="D133" i="3"/>
  <c r="L133" i="3" s="1"/>
  <c r="A33" i="12"/>
  <c r="I26" i="11"/>
  <c r="I12" i="12"/>
  <c r="D69" i="3" l="1"/>
  <c r="B152" i="3"/>
  <c r="B68" i="3"/>
  <c r="B110" i="3"/>
  <c r="D177" i="3"/>
  <c r="L177" i="3" s="1"/>
  <c r="D176" i="3"/>
  <c r="L176" i="3" s="1"/>
  <c r="D175" i="3"/>
  <c r="L175" i="3" s="1"/>
  <c r="D169" i="3"/>
  <c r="D167" i="3"/>
  <c r="D166" i="3"/>
  <c r="D164" i="3"/>
  <c r="L164" i="3" s="1"/>
  <c r="D163" i="3"/>
  <c r="L163" i="3" s="1"/>
  <c r="D162" i="3"/>
  <c r="L162" i="3" s="1"/>
  <c r="D158" i="3"/>
  <c r="D156" i="3"/>
  <c r="D154" i="3"/>
  <c r="A64" i="12"/>
  <c r="A63" i="12"/>
  <c r="D138" i="3"/>
  <c r="D135" i="3"/>
  <c r="L135" i="3" s="1"/>
  <c r="D134" i="3"/>
  <c r="L134" i="3" s="1"/>
  <c r="D125" i="3"/>
  <c r="D122" i="3"/>
  <c r="L122" i="3" s="1"/>
  <c r="D121" i="3"/>
  <c r="L121" i="3" s="1"/>
  <c r="D119" i="3"/>
  <c r="L119" i="3" s="1"/>
  <c r="D112" i="3"/>
  <c r="D103" i="3"/>
  <c r="D98" i="3"/>
  <c r="D96" i="3"/>
  <c r="D93" i="3"/>
  <c r="D51" i="3" s="1"/>
  <c r="D92" i="3"/>
  <c r="D91" i="3"/>
  <c r="D49" i="3" s="1"/>
  <c r="D90" i="3"/>
  <c r="D87" i="3"/>
  <c r="D83" i="3"/>
  <c r="D80" i="3"/>
  <c r="D79" i="3"/>
  <c r="D78" i="3"/>
  <c r="D77" i="3"/>
  <c r="D70" i="3"/>
  <c r="A62" i="13"/>
  <c r="A32" i="13"/>
  <c r="A3" i="13"/>
  <c r="A84" i="10"/>
  <c r="A44" i="10"/>
  <c r="A3" i="10"/>
  <c r="A72" i="9"/>
  <c r="A38" i="9"/>
  <c r="A3" i="9"/>
  <c r="A119" i="8"/>
  <c r="A61" i="8"/>
  <c r="A3" i="8"/>
  <c r="A90" i="7"/>
  <c r="A47" i="7"/>
  <c r="A4" i="7"/>
  <c r="A58" i="6"/>
  <c r="A31" i="6"/>
  <c r="A3" i="6"/>
  <c r="A67" i="11"/>
  <c r="A35" i="11"/>
  <c r="A3" i="11"/>
  <c r="A66" i="5"/>
  <c r="A65" i="5"/>
  <c r="A35" i="5"/>
  <c r="A34" i="5"/>
  <c r="A4" i="5"/>
  <c r="A3" i="5"/>
  <c r="A57" i="4"/>
  <c r="A30" i="4"/>
  <c r="A3" i="4"/>
  <c r="A34" i="12"/>
  <c r="A3" i="12"/>
  <c r="H89" i="13"/>
  <c r="H83" i="13"/>
  <c r="D184" i="3" s="1"/>
  <c r="H77" i="13"/>
  <c r="D171" i="3" s="1"/>
  <c r="H71" i="13"/>
  <c r="H63" i="13" s="1"/>
  <c r="A63" i="13"/>
  <c r="H59" i="13"/>
  <c r="H53" i="13"/>
  <c r="D142" i="3" s="1"/>
  <c r="H47" i="13"/>
  <c r="D129" i="3" s="1"/>
  <c r="H41" i="13"/>
  <c r="D116" i="3" s="1"/>
  <c r="A33" i="13"/>
  <c r="H24" i="13"/>
  <c r="D100" i="3" s="1"/>
  <c r="H18" i="13"/>
  <c r="H12" i="13"/>
  <c r="H4" i="13" s="1"/>
  <c r="A4" i="13"/>
  <c r="I96" i="11"/>
  <c r="I90" i="11"/>
  <c r="D182" i="3" s="1"/>
  <c r="I84" i="11"/>
  <c r="I78" i="11"/>
  <c r="I68" i="11" s="1"/>
  <c r="I64" i="11"/>
  <c r="I58" i="11"/>
  <c r="D140" i="3" s="1"/>
  <c r="I52" i="11"/>
  <c r="D127" i="3" s="1"/>
  <c r="I46" i="11"/>
  <c r="D114" i="3" s="1"/>
  <c r="I32" i="11"/>
  <c r="I20" i="11"/>
  <c r="D85" i="3" s="1"/>
  <c r="D43" i="3" s="1"/>
  <c r="I14" i="11"/>
  <c r="D72" i="3" s="1"/>
  <c r="D30" i="3" s="1"/>
  <c r="D58" i="3" l="1"/>
  <c r="D74" i="3"/>
  <c r="D32" i="3" s="1"/>
  <c r="D45" i="3"/>
  <c r="H33" i="13"/>
  <c r="I4" i="11"/>
  <c r="D56" i="3"/>
  <c r="I36" i="11"/>
  <c r="D38" i="3"/>
  <c r="D37" i="3"/>
  <c r="D50" i="3"/>
  <c r="D36" i="3"/>
  <c r="D28" i="3"/>
  <c r="D41" i="3"/>
  <c r="L92" i="3"/>
  <c r="L79" i="3"/>
  <c r="L93" i="3"/>
  <c r="L80" i="3"/>
  <c r="L78" i="3"/>
  <c r="L103" i="3"/>
  <c r="L90" i="3"/>
  <c r="L77" i="3"/>
  <c r="L91" i="3"/>
  <c r="I84" i="12"/>
  <c r="D179" i="3" s="1"/>
  <c r="I72" i="12"/>
  <c r="D153" i="3" s="1"/>
  <c r="I54" i="12"/>
  <c r="D137" i="3" s="1"/>
  <c r="I48" i="12"/>
  <c r="D124" i="3" s="1"/>
  <c r="I42" i="12"/>
  <c r="D111" i="3" s="1"/>
  <c r="D27" i="3" s="1"/>
  <c r="I24" i="12"/>
  <c r="D95" i="3" s="1"/>
  <c r="I18" i="12"/>
  <c r="A4" i="12"/>
  <c r="M111" i="10"/>
  <c r="D190" i="3" s="1"/>
  <c r="L190" i="3" s="1"/>
  <c r="A111" i="10"/>
  <c r="D108" i="10"/>
  <c r="D107" i="10"/>
  <c r="D106" i="10"/>
  <c r="D105" i="10"/>
  <c r="D104" i="10"/>
  <c r="D103" i="10"/>
  <c r="D102" i="10"/>
  <c r="D101" i="10"/>
  <c r="A98" i="10"/>
  <c r="D95" i="10"/>
  <c r="D94" i="10"/>
  <c r="D93" i="10"/>
  <c r="D92" i="10"/>
  <c r="D91" i="10"/>
  <c r="D90" i="10"/>
  <c r="D89" i="10"/>
  <c r="D88" i="10"/>
  <c r="A85" i="10"/>
  <c r="M71" i="10"/>
  <c r="D148" i="3" s="1"/>
  <c r="L148" i="3" s="1"/>
  <c r="A71" i="10"/>
  <c r="D68" i="10"/>
  <c r="D67" i="10"/>
  <c r="D66" i="10"/>
  <c r="D65" i="10"/>
  <c r="D64" i="10"/>
  <c r="D63" i="10"/>
  <c r="D62" i="10"/>
  <c r="D61" i="10"/>
  <c r="A58" i="10"/>
  <c r="D55" i="10"/>
  <c r="D54" i="10"/>
  <c r="D53" i="10"/>
  <c r="D52" i="10"/>
  <c r="D51" i="10"/>
  <c r="D50" i="10"/>
  <c r="D49" i="10"/>
  <c r="D48" i="10"/>
  <c r="A45" i="10"/>
  <c r="M30" i="10"/>
  <c r="D106" i="3" s="1"/>
  <c r="A30" i="10"/>
  <c r="D27" i="10"/>
  <c r="D26" i="10"/>
  <c r="D25" i="10"/>
  <c r="D24" i="10"/>
  <c r="D23" i="10"/>
  <c r="D22" i="10"/>
  <c r="D21" i="10"/>
  <c r="D20" i="10"/>
  <c r="A17" i="10"/>
  <c r="D14" i="10"/>
  <c r="D13" i="10"/>
  <c r="D12" i="10"/>
  <c r="D11" i="10"/>
  <c r="D10" i="10"/>
  <c r="D9" i="10"/>
  <c r="D8" i="10"/>
  <c r="D7" i="10"/>
  <c r="A4" i="10"/>
  <c r="L95" i="9"/>
  <c r="D189" i="3" s="1"/>
  <c r="L189" i="3" s="1"/>
  <c r="A95" i="9"/>
  <c r="D92" i="9"/>
  <c r="D91" i="9"/>
  <c r="D90" i="9"/>
  <c r="D89" i="9"/>
  <c r="D88" i="9"/>
  <c r="D87" i="9"/>
  <c r="A84" i="9"/>
  <c r="D81" i="9"/>
  <c r="D80" i="9"/>
  <c r="D79" i="9"/>
  <c r="D78" i="9"/>
  <c r="D77" i="9"/>
  <c r="D76" i="9"/>
  <c r="A73" i="9"/>
  <c r="L61" i="9"/>
  <c r="D147" i="3" s="1"/>
  <c r="L147" i="3" s="1"/>
  <c r="A61" i="9"/>
  <c r="D58" i="9"/>
  <c r="D57" i="9"/>
  <c r="D56" i="9"/>
  <c r="D55" i="9"/>
  <c r="D54" i="9"/>
  <c r="D53" i="9"/>
  <c r="A50" i="9"/>
  <c r="D47" i="9"/>
  <c r="D46" i="9"/>
  <c r="D45" i="9"/>
  <c r="D44" i="9"/>
  <c r="D43" i="9"/>
  <c r="D42" i="9"/>
  <c r="A39" i="9"/>
  <c r="L26" i="9"/>
  <c r="D105" i="3" s="1"/>
  <c r="A26" i="9"/>
  <c r="D23" i="9"/>
  <c r="D22" i="9"/>
  <c r="D21" i="9"/>
  <c r="D20" i="9"/>
  <c r="D19" i="9"/>
  <c r="D18" i="9"/>
  <c r="A15" i="9"/>
  <c r="D12" i="9"/>
  <c r="D11" i="9"/>
  <c r="D10" i="9"/>
  <c r="D9" i="9"/>
  <c r="D8" i="9"/>
  <c r="D7" i="9"/>
  <c r="A4" i="9"/>
  <c r="M158" i="8"/>
  <c r="D188" i="3" s="1"/>
  <c r="L188" i="3" s="1"/>
  <c r="A158" i="8"/>
  <c r="E155" i="8"/>
  <c r="E154" i="8"/>
  <c r="E153" i="8"/>
  <c r="E152" i="8"/>
  <c r="E151" i="8"/>
  <c r="E150" i="8"/>
  <c r="E149" i="8"/>
  <c r="E148" i="8"/>
  <c r="E147" i="8"/>
  <c r="E146" i="8"/>
  <c r="A139" i="8"/>
  <c r="E136" i="8"/>
  <c r="E135" i="8"/>
  <c r="E134" i="8"/>
  <c r="E133" i="8"/>
  <c r="E132" i="8"/>
  <c r="E131" i="8"/>
  <c r="E130" i="8"/>
  <c r="E129" i="8"/>
  <c r="E128" i="8"/>
  <c r="E127" i="8"/>
  <c r="A120" i="8"/>
  <c r="D146" i="3"/>
  <c r="A100" i="8"/>
  <c r="E97" i="8"/>
  <c r="E96" i="8"/>
  <c r="E95" i="8"/>
  <c r="E94" i="8"/>
  <c r="E93" i="8"/>
  <c r="E92" i="8"/>
  <c r="E91" i="8"/>
  <c r="E90" i="8"/>
  <c r="E89" i="8"/>
  <c r="E88" i="8"/>
  <c r="A81" i="8"/>
  <c r="E78" i="8"/>
  <c r="E77" i="8"/>
  <c r="E76" i="8"/>
  <c r="E75" i="8"/>
  <c r="E74" i="8"/>
  <c r="E73" i="8"/>
  <c r="E72" i="8"/>
  <c r="E71" i="8"/>
  <c r="E70" i="8"/>
  <c r="E69" i="8"/>
  <c r="A62" i="8"/>
  <c r="M42" i="8"/>
  <c r="D104" i="3" s="1"/>
  <c r="A42" i="8"/>
  <c r="E39" i="8"/>
  <c r="E38" i="8"/>
  <c r="E37" i="8"/>
  <c r="E36" i="8"/>
  <c r="E35" i="8"/>
  <c r="E34" i="8"/>
  <c r="E33" i="8"/>
  <c r="E32" i="8"/>
  <c r="E31" i="8"/>
  <c r="E30" i="8"/>
  <c r="A23" i="8"/>
  <c r="E20" i="8"/>
  <c r="E19" i="8"/>
  <c r="E18" i="8"/>
  <c r="E17" i="8"/>
  <c r="E16" i="8"/>
  <c r="E15" i="8"/>
  <c r="E14" i="8"/>
  <c r="E13" i="8"/>
  <c r="E12" i="8"/>
  <c r="E11" i="8"/>
  <c r="A4" i="8"/>
  <c r="L119" i="7"/>
  <c r="D187" i="3" s="1"/>
  <c r="L187" i="3" s="1"/>
  <c r="D114" i="7"/>
  <c r="D113" i="7"/>
  <c r="D112" i="7"/>
  <c r="D111" i="7"/>
  <c r="D110" i="7"/>
  <c r="D109" i="7"/>
  <c r="D108" i="7"/>
  <c r="D174" i="3"/>
  <c r="L174" i="3" s="1"/>
  <c r="D100" i="7"/>
  <c r="D99" i="7"/>
  <c r="D98" i="7"/>
  <c r="D97" i="7"/>
  <c r="D96" i="7"/>
  <c r="D95" i="7"/>
  <c r="D94" i="7"/>
  <c r="D161" i="3"/>
  <c r="L161" i="3" s="1"/>
  <c r="L76" i="7"/>
  <c r="D145" i="3" s="1"/>
  <c r="L145" i="3" s="1"/>
  <c r="D71" i="7"/>
  <c r="D70" i="7"/>
  <c r="D69" i="7"/>
  <c r="D68" i="7"/>
  <c r="D67" i="7"/>
  <c r="D66" i="7"/>
  <c r="D65" i="7"/>
  <c r="D132" i="3"/>
  <c r="L132" i="3" s="1"/>
  <c r="D57" i="7"/>
  <c r="D56" i="7"/>
  <c r="D55" i="7"/>
  <c r="D54" i="7"/>
  <c r="D53" i="7"/>
  <c r="D52" i="7"/>
  <c r="D51" i="7"/>
  <c r="D28" i="7"/>
  <c r="D27" i="7"/>
  <c r="D26" i="7"/>
  <c r="D25" i="7"/>
  <c r="D24" i="7"/>
  <c r="D23" i="7"/>
  <c r="D22" i="7"/>
  <c r="D14" i="7"/>
  <c r="D13" i="7"/>
  <c r="D12" i="7"/>
  <c r="D11" i="7"/>
  <c r="D10" i="7"/>
  <c r="D9" i="7"/>
  <c r="D8" i="7"/>
  <c r="D183" i="3"/>
  <c r="E76" i="6"/>
  <c r="D170" i="3" s="1"/>
  <c r="E71" i="6"/>
  <c r="D141" i="3"/>
  <c r="E49" i="6"/>
  <c r="D128" i="3" s="1"/>
  <c r="E44" i="6"/>
  <c r="D99" i="3"/>
  <c r="E21" i="6"/>
  <c r="D86" i="3" s="1"/>
  <c r="E16" i="6"/>
  <c r="G94" i="5"/>
  <c r="G85" i="5"/>
  <c r="G76" i="5"/>
  <c r="D168" i="3" s="1"/>
  <c r="G67" i="5"/>
  <c r="D155" i="3" s="1"/>
  <c r="G63" i="5"/>
  <c r="G54" i="5"/>
  <c r="G45" i="5"/>
  <c r="D126" i="3" s="1"/>
  <c r="G32" i="5"/>
  <c r="G23" i="5"/>
  <c r="G14" i="5"/>
  <c r="D84" i="3" s="1"/>
  <c r="D42" i="3" s="1"/>
  <c r="G5" i="5"/>
  <c r="D71" i="3" s="1"/>
  <c r="D29" i="3" s="1"/>
  <c r="D82" i="4"/>
  <c r="B82" i="4"/>
  <c r="D180" i="3"/>
  <c r="D54" i="3" s="1"/>
  <c r="D55" i="4"/>
  <c r="B55" i="4"/>
  <c r="E55" i="4"/>
  <c r="D21" i="4"/>
  <c r="B21" i="4"/>
  <c r="D16" i="4"/>
  <c r="B16" i="4"/>
  <c r="D152" i="3"/>
  <c r="D110" i="3"/>
  <c r="D68" i="3"/>
  <c r="D57" i="3" l="1"/>
  <c r="D62" i="3"/>
  <c r="E83" i="6"/>
  <c r="D130" i="3"/>
  <c r="D131" i="3" s="1"/>
  <c r="E28" i="6"/>
  <c r="D73" i="3"/>
  <c r="D44" i="3"/>
  <c r="E56" i="6"/>
  <c r="D115" i="3"/>
  <c r="D117" i="3" s="1"/>
  <c r="L117" i="3" s="1"/>
  <c r="I64" i="12"/>
  <c r="D82" i="3"/>
  <c r="D40" i="3" s="1"/>
  <c r="I4" i="12"/>
  <c r="D53" i="3"/>
  <c r="I34" i="12"/>
  <c r="D88" i="3"/>
  <c r="L88" i="3" s="1"/>
  <c r="D75" i="3"/>
  <c r="L75" i="3" s="1"/>
  <c r="L106" i="3"/>
  <c r="D64" i="3"/>
  <c r="L105" i="3"/>
  <c r="D63" i="3"/>
  <c r="D61" i="3"/>
  <c r="D48" i="3"/>
  <c r="D35" i="3"/>
  <c r="L146" i="3"/>
  <c r="L104" i="3"/>
  <c r="G66" i="5"/>
  <c r="D181" i="3"/>
  <c r="G35" i="5"/>
  <c r="D139" i="3"/>
  <c r="D143" i="3" s="1"/>
  <c r="L143" i="3" s="1"/>
  <c r="G4" i="5"/>
  <c r="D97" i="3"/>
  <c r="E82" i="4"/>
  <c r="L130" i="3"/>
  <c r="D28" i="4"/>
  <c r="B28" i="4"/>
  <c r="D159" i="3"/>
  <c r="L159" i="3" s="1"/>
  <c r="D172" i="3"/>
  <c r="L172" i="3" s="1"/>
  <c r="D185" i="3"/>
  <c r="L185" i="3" s="1"/>
  <c r="D31" i="3" l="1"/>
  <c r="D89" i="3"/>
  <c r="D76" i="3"/>
  <c r="D81" i="3" s="1"/>
  <c r="D55" i="3"/>
  <c r="D33" i="3"/>
  <c r="D46" i="3"/>
  <c r="D144" i="3"/>
  <c r="L144" i="3" s="1"/>
  <c r="L142" i="3" s="1"/>
  <c r="D101" i="3"/>
  <c r="D59" i="3" s="1"/>
  <c r="L131" i="3"/>
  <c r="L129" i="3" s="1"/>
  <c r="D136" i="3"/>
  <c r="L76" i="3"/>
  <c r="L74" i="3" s="1"/>
  <c r="D94" i="3"/>
  <c r="L89" i="3"/>
  <c r="L87" i="3" s="1"/>
  <c r="D118" i="3"/>
  <c r="D173" i="3"/>
  <c r="D47" i="3" s="1"/>
  <c r="D186" i="3"/>
  <c r="L186" i="3" s="1"/>
  <c r="L184" i="3" s="1"/>
  <c r="D160" i="3"/>
  <c r="L160" i="3" s="1"/>
  <c r="L158" i="3" s="1"/>
  <c r="D34" i="3" l="1"/>
  <c r="D149" i="3"/>
  <c r="D102" i="3"/>
  <c r="D60" i="3" s="1"/>
  <c r="L101" i="3"/>
  <c r="L118" i="3"/>
  <c r="L116" i="3" s="1"/>
  <c r="L39" i="3" s="1"/>
  <c r="D178" i="3"/>
  <c r="D52" i="3" s="1"/>
  <c r="L173" i="3"/>
  <c r="L171" i="3" s="1"/>
  <c r="L152" i="3" s="1"/>
  <c r="D123" i="3"/>
  <c r="D39" i="3" s="1"/>
  <c r="D191" i="3"/>
  <c r="D165" i="3"/>
  <c r="L52" i="3" l="1"/>
  <c r="D107" i="3"/>
  <c r="L102" i="3"/>
  <c r="L100" i="3" s="1"/>
  <c r="L110" i="3"/>
  <c r="D192" i="3"/>
  <c r="D150" i="3"/>
  <c r="L68" i="3" l="1"/>
  <c r="L65" i="3"/>
  <c r="L26" i="3" s="1"/>
  <c r="D65" i="3"/>
  <c r="D66" i="3" s="1"/>
  <c r="D10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Autore</author>
  </authors>
  <commentList>
    <comment ref="B198" authorId="0" shapeId="0" xr:uid="{D121162F-1DD5-4B57-9BA2-AC410D55DAC0}">
      <text>
        <r>
          <rPr>
            <sz val="11"/>
            <color theme="1"/>
            <rFont val="Aptos Narrow"/>
            <family val="2"/>
            <scheme val="minor"/>
          </rPr>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Compliaimo noi</t>
        </r>
      </text>
    </comment>
    <comment ref="B200" authorId="0" shapeId="0" xr:uid="{9AF82916-7FE8-4818-AF22-D6CD1B42FA8C}">
      <text>
        <r>
          <rPr>
            <sz val="11"/>
            <color theme="1"/>
            <rFont val="Aptos Narrow"/>
            <family val="2"/>
            <scheme val="minor"/>
          </rPr>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Compiliamo noi</t>
        </r>
      </text>
    </comment>
  </commentList>
</comments>
</file>

<file path=xl/sharedStrings.xml><?xml version="1.0" encoding="utf-8"?>
<sst xmlns="http://schemas.openxmlformats.org/spreadsheetml/2006/main" count="1374" uniqueCount="159">
  <si>
    <t>ALLEGATO N. 4</t>
  </si>
  <si>
    <t>ANAGRAFICA</t>
  </si>
  <si>
    <t>Missione</t>
  </si>
  <si>
    <r>
      <rPr>
        <b/>
        <i/>
        <sz val="12"/>
        <color rgb="FF000000"/>
        <rFont val="Calibri"/>
        <family val="2"/>
      </rPr>
      <t>4</t>
    </r>
    <r>
      <rPr>
        <i/>
        <sz val="12"/>
        <color rgb="FF000000"/>
        <rFont val="Calibri"/>
        <family val="2"/>
      </rPr>
      <t xml:space="preserve"> ISTRUZIONE E RICERCA</t>
    </r>
  </si>
  <si>
    <t>Componente</t>
  </si>
  <si>
    <r>
      <rPr>
        <b/>
        <i/>
        <sz val="12"/>
        <color rgb="FF000000"/>
        <rFont val="Calibri"/>
        <family val="2"/>
      </rPr>
      <t>2</t>
    </r>
    <r>
      <rPr>
        <i/>
        <sz val="12"/>
        <color rgb="FF000000"/>
        <rFont val="Calibri"/>
        <family val="2"/>
      </rPr>
      <t xml:space="preserve"> DALLA RICERCA ALL'IMPRESA</t>
    </r>
  </si>
  <si>
    <t>Investimento</t>
  </si>
  <si>
    <r>
      <rPr>
        <b/>
        <i/>
        <sz val="12"/>
        <color rgb="FF000000"/>
        <rFont val="Calibri"/>
        <family val="2"/>
      </rPr>
      <t>2.3</t>
    </r>
    <r>
      <rPr>
        <i/>
        <sz val="12"/>
        <color rgb="FF000000"/>
        <rFont val="Calibri"/>
        <family val="2"/>
      </rPr>
      <t xml:space="preserve"> POTENZIAMENTO ED ESTENSIONE TEMATICA E TERRITORIALE DEI CENTRI DI TRASFERIMENTO TECNOLOGICO PER SEGMENTI DI INDUSTRIA</t>
    </r>
  </si>
  <si>
    <t>Centro di trasferimento tecnologico</t>
  </si>
  <si>
    <t>Legale rappresentante del Centro di trasferimento tecnologico</t>
  </si>
  <si>
    <t>Linea di intervento</t>
  </si>
  <si>
    <t>Dimensione (inserire " Piccola - Media - Grande)</t>
  </si>
  <si>
    <t>CUP</t>
  </si>
  <si>
    <t>ID PROGETTO</t>
  </si>
  <si>
    <t xml:space="preserve">Legale rappresentante dell'Impresa </t>
  </si>
  <si>
    <t xml:space="preserve">Impresa partner 2 - Denominazione </t>
  </si>
  <si>
    <t>Anno di riferimento della rendicontazione:</t>
  </si>
  <si>
    <t xml:space="preserve">Impresa partner 3 - Denominazione </t>
  </si>
  <si>
    <t>Semestre:</t>
  </si>
  <si>
    <t>Personale dipendente (Costi Standard)</t>
  </si>
  <si>
    <t>RICERCA INDUSTRIALE</t>
  </si>
  <si>
    <t>Personale in rapporto di collaborazione/occasionale</t>
  </si>
  <si>
    <t>Somministrazione (Costi Standard)</t>
  </si>
  <si>
    <t xml:space="preserve">COSTO DEL PERSONALE (TOTALE) </t>
  </si>
  <si>
    <t>Spese generali/Costi indiretti (15% su Costo Personale)</t>
  </si>
  <si>
    <t>Strumentazioni e attrezzature</t>
  </si>
  <si>
    <t>Materiali</t>
  </si>
  <si>
    <t>Licenze/Proprietà intellettuale</t>
  </si>
  <si>
    <t xml:space="preserve">Servizi di consulenza </t>
  </si>
  <si>
    <t>SVILUPPO SPERIMENTALE</t>
  </si>
  <si>
    <t>TOTALE</t>
  </si>
  <si>
    <t>Il sottoscritto _______, nato a _______ il GG/MM/AAAA, Codice fiscale _________, in qualità di rappresentante legale della società ______ con sede in _______, Via _______ n. ___; CAP ______, Codice fiscale/Partita IVA ___________, DICHIARA sotto la propria responsabilità e in piena conoscenza della responsabilità penale prevista per le false dichiarazioni dall’art. 76 del D.P.R. n. 445/2000, dalle disposizioni del Codice penale e dalle leggi speciali in materia, ai sensi degli articoli 46 e 47 del D.P.R. 445/2000 
che:</t>
  </si>
  <si>
    <t>1.  gli importi indicati nel presente rendiconto sono conformi alle risultanze contabili aziendali</t>
  </si>
  <si>
    <r>
      <t xml:space="preserve">2.  il costo del personale dipendente è determinato secondo i criteri indicati nel </t>
    </r>
    <r>
      <rPr>
        <b/>
        <sz val="12"/>
        <rFont val="Calibri"/>
        <family val="2"/>
      </rPr>
      <t>Manuale di rendicontazione per i Soggetti attuatori approvato dal MIMIT con _________ del________________</t>
    </r>
  </si>
  <si>
    <r>
      <t>3.  per i costi/spese esposti nel presente rendiconto</t>
    </r>
    <r>
      <rPr>
        <b/>
        <u/>
        <sz val="12"/>
        <rFont val="Calibri"/>
        <family val="2"/>
      </rPr>
      <t xml:space="preserve"> non sono stati ottenuti altri contributi o finanziamenti, nazionali o comunitari</t>
    </r>
    <r>
      <rPr>
        <sz val="12"/>
        <rFont val="Calibri"/>
        <family val="2"/>
      </rPr>
      <t xml:space="preserve"> nel rispetto delle disposizioni relative al divieto del doppio finanziamento.</t>
    </r>
  </si>
  <si>
    <r>
      <t xml:space="preserve">4.  i costi indicati nel presente rendiconto  sono stati imputati in base a quanto stabilito nel </t>
    </r>
    <r>
      <rPr>
        <b/>
        <sz val="12"/>
        <rFont val="Calibri"/>
        <family val="2"/>
      </rPr>
      <t>Manuale di rendicontazione per i Soggetti attuatori</t>
    </r>
    <r>
      <rPr>
        <sz val="12"/>
        <rFont val="Calibri"/>
        <family val="2"/>
      </rPr>
      <t xml:space="preserve">  </t>
    </r>
    <r>
      <rPr>
        <b/>
        <sz val="12"/>
        <rFont val="Calibri"/>
        <family val="2"/>
      </rPr>
      <t>approvato dal MIMIT con _________ del________________</t>
    </r>
  </si>
  <si>
    <t>Luogo e data</t>
  </si>
  <si>
    <t>Firma Legale rappresentante</t>
  </si>
  <si>
    <t>Personale dipendente</t>
  </si>
  <si>
    <t>Numero dipendenti</t>
  </si>
  <si>
    <t>Costo orario standard</t>
  </si>
  <si>
    <t>Costo delle ore lavorate</t>
  </si>
  <si>
    <t>Indicare la sommatoria delle ore di lavoro effettivamente dedicate nel periodo di riferimento al progetto dai dipendenti di cui alla colonna B</t>
  </si>
  <si>
    <t>Campo calcolato automaticamente</t>
  </si>
  <si>
    <t>Fascia ALTA</t>
  </si>
  <si>
    <t>Fascia MEDIA</t>
  </si>
  <si>
    <t>Fascia BASSA</t>
  </si>
  <si>
    <t>Totale</t>
  </si>
  <si>
    <t>Cognome e Nome</t>
  </si>
  <si>
    <t xml:space="preserve">Estremi contratto / convenzione </t>
  </si>
  <si>
    <t>Oggetto del contratto / descrizione della prestazione</t>
  </si>
  <si>
    <t>Tipologia di contratto
(es. contratto di co.co.co)</t>
  </si>
  <si>
    <t>data di inizio/fine contratto</t>
  </si>
  <si>
    <t xml:space="preserve">Tipo di attività </t>
  </si>
  <si>
    <t>Importo €</t>
  </si>
  <si>
    <t>Numero lavoratori in somministrazione</t>
  </si>
  <si>
    <t>Indicare la sommatoria delle ore di lavoro effettivamente dedicate nel periodo di riferimento al progetto dai lavoratori in somministrazione di cui alla colonna B</t>
  </si>
  <si>
    <t>Acquisto
(n. progr.)</t>
  </si>
  <si>
    <t>Numero fattura</t>
  </si>
  <si>
    <t>Data fattura</t>
  </si>
  <si>
    <t>Anno di competenza</t>
  </si>
  <si>
    <t>Descrizione del bene acquistato/in leasing</t>
  </si>
  <si>
    <t>Tipo di attività</t>
  </si>
  <si>
    <t>Data di pagamento</t>
  </si>
  <si>
    <t>N' Mandato di pagamento (CRO)</t>
  </si>
  <si>
    <t>IVA</t>
  </si>
  <si>
    <t>NOTA IMPORTANTE</t>
  </si>
  <si>
    <t>Possono essere rendicontati i costi relativi a strumenti ed attrezzature nella misura e per il periodo in cui sono utilizzati per il progetto:</t>
  </si>
  <si>
    <r>
      <rPr>
        <sz val="11"/>
        <color rgb="FFFF0000"/>
        <rFont val="Calibri"/>
        <family val="2"/>
      </rPr>
      <t>1</t>
    </r>
    <r>
      <rPr>
        <sz val="11"/>
        <color theme="1"/>
        <rFont val="Aptos Narrow"/>
        <family val="2"/>
        <scheme val="minor"/>
      </rPr>
      <t>. Nel caso in cui il periodo di utilizzo per il progetto sia inferiore all'intera vita utile del bene, allora si portano a rendicontazione le quote di ammortamento relative al periodo di svolgimento del progetto.</t>
    </r>
  </si>
  <si>
    <r>
      <rPr>
        <sz val="11"/>
        <color rgb="FFFF0000"/>
        <rFont val="Calibri"/>
        <family val="2"/>
      </rPr>
      <t>2</t>
    </r>
    <r>
      <rPr>
        <sz val="11"/>
        <color theme="1"/>
        <rFont val="Aptos Narrow"/>
        <family val="2"/>
        <scheme val="minor"/>
      </rPr>
      <t>. Nel caso in cui gli strumenti e le attrezzature abbiano una vita utile uguale od inferiore alla durata del progetto, allora i relativi costi possono essere interamente rendicontati,</t>
    </r>
  </si>
  <si>
    <t xml:space="preserve">    previa attestazione del responsabile tecnico del progetto e positiva valutazione del soggetto gestore.</t>
  </si>
  <si>
    <r>
      <rPr>
        <sz val="11"/>
        <color rgb="FFFF0000"/>
        <rFont val="Calibri"/>
        <family val="2"/>
      </rPr>
      <t>(**)</t>
    </r>
    <r>
      <rPr>
        <sz val="11"/>
        <color theme="1"/>
        <rFont val="Aptos Narrow"/>
        <family val="2"/>
        <scheme val="minor"/>
      </rPr>
      <t xml:space="preserve"> In caso di ammortamento, l'importo deve essere calcolato utilizzando la formula seguente:</t>
    </r>
  </si>
  <si>
    <t>C = [ (F x P x Q)/360 x T ]</t>
  </si>
  <si>
    <r>
      <rPr>
        <b/>
        <sz val="11"/>
        <color rgb="FF000000"/>
        <rFont val="Calibri"/>
        <family val="2"/>
      </rPr>
      <t>C</t>
    </r>
    <r>
      <rPr>
        <sz val="11"/>
        <color theme="1"/>
        <rFont val="Aptos Narrow"/>
        <family val="2"/>
        <scheme val="minor"/>
      </rPr>
      <t xml:space="preserve"> = costo rendicontabile</t>
    </r>
  </si>
  <si>
    <r>
      <rPr>
        <b/>
        <sz val="11"/>
        <color rgb="FF000000"/>
        <rFont val="Calibri"/>
        <family val="2"/>
      </rPr>
      <t>F</t>
    </r>
    <r>
      <rPr>
        <sz val="11"/>
        <color theme="1"/>
        <rFont val="Aptos Narrow"/>
        <family val="2"/>
        <scheme val="minor"/>
      </rPr>
      <t xml:space="preserve"> = costo di acquisto del bene (ricavabile dalla fattura di acquisto)</t>
    </r>
  </si>
  <si>
    <r>
      <rPr>
        <b/>
        <sz val="11"/>
        <color rgb="FF000000"/>
        <rFont val="Calibri"/>
        <family val="2"/>
      </rPr>
      <t>P</t>
    </r>
    <r>
      <rPr>
        <sz val="11"/>
        <color theme="1"/>
        <rFont val="Aptos Narrow"/>
        <family val="2"/>
        <scheme val="minor"/>
      </rPr>
      <t xml:space="preserve"> = giorni di utilizzo del bene per il progetto</t>
    </r>
  </si>
  <si>
    <r>
      <rPr>
        <b/>
        <sz val="11"/>
        <color rgb="FF000000"/>
        <rFont val="Calibri"/>
        <family val="2"/>
      </rPr>
      <t>Q</t>
    </r>
    <r>
      <rPr>
        <sz val="11"/>
        <color theme="1"/>
        <rFont val="Aptos Narrow"/>
        <family val="2"/>
        <scheme val="minor"/>
      </rPr>
      <t xml:space="preserve"> = coefficiente di ammortamento del bene come indicato nel registro dei beni ammortizzabili</t>
    </r>
  </si>
  <si>
    <r>
      <rPr>
        <b/>
        <sz val="11"/>
        <color rgb="FF000000"/>
        <rFont val="Calibri"/>
        <family val="2"/>
      </rPr>
      <t>T</t>
    </r>
    <r>
      <rPr>
        <sz val="11"/>
        <color theme="1"/>
        <rFont val="Aptos Narrow"/>
        <family val="2"/>
        <scheme val="minor"/>
      </rPr>
      <t xml:space="preserve"> = percentuale di utilizzo effettivo del bene nell'ambito del progetto (nel caso in cui detto bene sia contemporaneamente utilizzato anche in altre attività oltre a quelle relative al progetto)</t>
    </r>
  </si>
  <si>
    <t>Documenti di spesa e pagamento:</t>
  </si>
  <si>
    <t>Fattura del fornitore</t>
  </si>
  <si>
    <t>Contabile del pagamento</t>
  </si>
  <si>
    <t>Prospetto di calcolo della quota d'uso del bene con la descrizione del bene, numero di serie, importo del bene, coeff.di ammortam., tempo e percentule</t>
  </si>
  <si>
    <t>di utilizzo nel progetto.</t>
  </si>
  <si>
    <t>Documentazione attestante la conformità all'ordine e al collaudo ove previsto.</t>
  </si>
  <si>
    <t>Registro dei beni ammortizzabili con la descrizione dei beni e le relative quote di ammortamento annuali.</t>
  </si>
  <si>
    <r>
      <rPr>
        <sz val="8"/>
        <color rgb="FFFF0000"/>
        <rFont val="Calibri"/>
        <family val="2"/>
      </rPr>
      <t>(*)</t>
    </r>
    <r>
      <rPr>
        <sz val="8"/>
        <color rgb="FF000000"/>
        <rFont val="Calibri"/>
        <family val="2"/>
      </rPr>
      <t xml:space="preserve"> Indicare la ragione sociale / il numero di Codice Fiscale</t>
    </r>
  </si>
  <si>
    <t>Acquisto 
(n. progr.)</t>
  </si>
  <si>
    <t>Bolle di prelievo da magazzino, con espressa indicazione del progetto, firmate per consegna e ricevuta;</t>
  </si>
  <si>
    <t>Descrizione del materiale acquistato</t>
  </si>
  <si>
    <t xml:space="preserve">Importo al netto IVA se detraibile €  </t>
  </si>
  <si>
    <t>Descrizione della licenza/diritto acquistato</t>
  </si>
  <si>
    <t xml:space="preserve">Importo fattura al netto IVA se detraibile €  </t>
  </si>
  <si>
    <t>Num. /data contratto/incarico</t>
  </si>
  <si>
    <t>Descrizione del servizio acquisito</t>
  </si>
  <si>
    <t>Data contratto / incarico</t>
  </si>
  <si>
    <t>Contratto 
(n. progressivo)</t>
  </si>
  <si>
    <r>
      <t xml:space="preserve">Livello inquadramento </t>
    </r>
    <r>
      <rPr>
        <sz val="9"/>
        <color rgb="FF000000"/>
        <rFont val="Calibri"/>
        <family val="2"/>
      </rPr>
      <t>(Dirigente/Prof. ordinario/dirigente di ricerca ecc.;  Quadro/Prof. Associato/Ricercatore-tecnologo III liv.; ecc)</t>
    </r>
  </si>
  <si>
    <t>Estremi contratto</t>
  </si>
  <si>
    <t>Oggetto del contratto/ descrizione della prestazione</t>
  </si>
  <si>
    <r>
      <t xml:space="preserve">Tipologia di contratto
</t>
    </r>
    <r>
      <rPr>
        <sz val="9"/>
        <rFont val="Calibri"/>
        <family val="2"/>
      </rPr>
      <t>(contratto a tempo indeterminato / contratto a tempo determinato)</t>
    </r>
  </si>
  <si>
    <t>Costo orario</t>
  </si>
  <si>
    <t>Luogo della missione / trasferta</t>
  </si>
  <si>
    <t xml:space="preserve">Estremi del giustificativo </t>
  </si>
  <si>
    <t>Tipo di attività svolta</t>
  </si>
  <si>
    <t>Nel caso dei costi del personale dipendente o in somministrazione:</t>
  </si>
  <si>
    <t>- E' obbligatorio scegliere UNA SOLA delle due modalità di calcolo dei costi, reali o standard
- Nel caso si optasse per i costi standard, utilizzare le tabelle fornite nel Manuale di rendicontazione per i Soggetti attuatori approvato dal MIMIT con _________ del________________</t>
  </si>
  <si>
    <t>Controllo formule</t>
  </si>
  <si>
    <r>
      <t xml:space="preserve">Alcune celle del presente file si alimentano in automatico, ma </t>
    </r>
    <r>
      <rPr>
        <b/>
        <u/>
        <sz val="12"/>
        <color theme="1"/>
        <rFont val="Aptos Narrow"/>
        <family val="2"/>
        <scheme val="minor"/>
      </rPr>
      <t>si invita a verificare i dati generati dalle formule e la relativa corrispondenza con l’effettivo esito atteso</t>
    </r>
    <r>
      <rPr>
        <b/>
        <sz val="12"/>
        <color theme="1"/>
        <rFont val="Aptos Narrow"/>
        <family val="2"/>
        <scheme val="minor"/>
      </rPr>
      <t>.</t>
    </r>
  </si>
  <si>
    <t>Compilazione dello sheet "Quadro riassuntivo"</t>
  </si>
  <si>
    <r>
      <t xml:space="preserve">La </t>
    </r>
    <r>
      <rPr>
        <b/>
        <sz val="12"/>
        <color theme="1"/>
        <rFont val="Aptos Narrow"/>
        <family val="2"/>
        <scheme val="minor"/>
      </rPr>
      <t>prima tabella</t>
    </r>
    <r>
      <rPr>
        <sz val="12"/>
        <color theme="1"/>
        <rFont val="Aptos Narrow"/>
        <family val="2"/>
        <scheme val="minor"/>
      </rPr>
      <t xml:space="preserve"> dello sheet "</t>
    </r>
    <r>
      <rPr>
        <b/>
        <sz val="12"/>
        <color theme="1"/>
        <rFont val="Aptos Narrow"/>
        <family val="2"/>
        <scheme val="minor"/>
      </rPr>
      <t>Quadro riassuntivo</t>
    </r>
    <r>
      <rPr>
        <sz val="12"/>
        <color theme="1"/>
        <rFont val="Aptos Narrow"/>
        <family val="2"/>
        <scheme val="minor"/>
      </rPr>
      <t xml:space="preserve">" riguarda l'anagrafica di progetto e, tra le altre informazioni, dovranno essere inseriti </t>
    </r>
    <r>
      <rPr>
        <b/>
        <sz val="12"/>
        <color theme="1"/>
        <rFont val="Aptos Narrow"/>
        <family val="2"/>
        <scheme val="minor"/>
      </rPr>
      <t>PER OGNI IMPRESA PARTECIPANTE</t>
    </r>
    <r>
      <rPr>
        <sz val="12"/>
        <color theme="1"/>
        <rFont val="Aptos Narrow"/>
        <family val="2"/>
        <scheme val="minor"/>
      </rPr>
      <t xml:space="preserve"> (nel caso di ATI/RTI/ecc.) i seguenti dati: denominazione, dimensione, nominativo del legale rappresentante. Qualora le imprese fossero più di due, è possibile </t>
    </r>
    <r>
      <rPr>
        <b/>
        <sz val="12"/>
        <color theme="1"/>
        <rFont val="Aptos Narrow"/>
        <family val="2"/>
        <scheme val="minor"/>
      </rPr>
      <t>aggiungere ulteriori righe</t>
    </r>
    <r>
      <rPr>
        <sz val="12"/>
        <color theme="1"/>
        <rFont val="Aptos Narrow"/>
        <family val="2"/>
        <scheme val="minor"/>
      </rPr>
      <t xml:space="preserve">.
Nello sheet "Quadro riassuntivo", la </t>
    </r>
    <r>
      <rPr>
        <b/>
        <sz val="12"/>
        <color theme="1"/>
        <rFont val="Aptos Narrow"/>
        <family val="2"/>
        <scheme val="minor"/>
      </rPr>
      <t>seconda tabella</t>
    </r>
    <r>
      <rPr>
        <sz val="12"/>
        <color theme="1"/>
        <rFont val="Aptos Narrow"/>
        <family val="2"/>
        <scheme val="minor"/>
      </rPr>
      <t xml:space="preserve"> "QUADRO RIASSUNTIVO DEI COSTI TOTALI SOSTENUTI" presenta la sintesi dei COSTI TOTALI sostenuti nel periodo oggetto della rendicontazione. La stessa "pesca" i dati dalle tabelle sottostanti relative ai quadri riassuntivi dei costi sostenuti dalle singole imprese partecipanti (un capofila e un partner), pertanto non dovrà essere modificata, salvo nel caso in cui le imprese fossero più di due; in quel caso, infatti, sarà necessario aggiungere in fondo allo sheet nuove tabelle "QUADRO DEI COSTI SOSTENUTI DALL'IMPRESA PARTNER" e aggiornare le formule nella tabella "QUADRO RIASSUNTIVO DEI COSTI TOTALI SOSTENUTI", al fine di sommare i costi di tutte le imprese partecipanti.
Nello sheet "Quadro riassuntivo" la</t>
    </r>
    <r>
      <rPr>
        <b/>
        <sz val="12"/>
        <color theme="1"/>
        <rFont val="Aptos Narrow"/>
        <family val="2"/>
        <scheme val="minor"/>
      </rPr>
      <t xml:space="preserve"> terza tabella </t>
    </r>
    <r>
      <rPr>
        <sz val="12"/>
        <color theme="1"/>
        <rFont val="Aptos Narrow"/>
        <family val="2"/>
        <scheme val="minor"/>
      </rPr>
      <t>"QUADRO DEI COSTI SOSTENUTI DALL'IMPRESA</t>
    </r>
    <r>
      <rPr>
        <b/>
        <u/>
        <sz val="12"/>
        <color theme="1"/>
        <rFont val="Aptos Narrow"/>
        <family val="2"/>
        <scheme val="minor"/>
      </rPr>
      <t xml:space="preserve"> CAPOFILA</t>
    </r>
    <r>
      <rPr>
        <sz val="12"/>
        <color theme="1"/>
        <rFont val="Aptos Narrow"/>
        <family val="2"/>
        <scheme val="minor"/>
      </rPr>
      <t xml:space="preserve">" presenta la sintesi dei COSTI sostenuti nel periodo oggetto della rendicontazione dall'impresa che sviluppa il progetto di innovazione (nel caso di impresa singola) o dall'impresa capofila nel caso di ATI/RTI/ecc. pertanto non dovrà essere modificata. </t>
    </r>
    <r>
      <rPr>
        <b/>
        <sz val="12"/>
        <color theme="1"/>
        <rFont val="Aptos Narrow"/>
        <family val="2"/>
        <scheme val="minor"/>
      </rPr>
      <t xml:space="preserve">
</t>
    </r>
    <r>
      <rPr>
        <sz val="12"/>
        <color theme="1"/>
        <rFont val="Aptos Narrow"/>
        <family val="2"/>
        <scheme val="minor"/>
      </rPr>
      <t xml:space="preserve">Nello sheet "Quadro riassuntivo" </t>
    </r>
    <r>
      <rPr>
        <b/>
        <sz val="12"/>
        <color theme="1"/>
        <rFont val="Aptos Narrow"/>
        <family val="2"/>
        <scheme val="minor"/>
      </rPr>
      <t>la quarta tabella</t>
    </r>
    <r>
      <rPr>
        <sz val="12"/>
        <color theme="1"/>
        <rFont val="Aptos Narrow"/>
        <family val="2"/>
        <scheme val="minor"/>
      </rPr>
      <t xml:space="preserve"> "QUADRO DEI COSTI SOSTENUTI DALL'IMPRESA </t>
    </r>
    <r>
      <rPr>
        <b/>
        <u/>
        <sz val="12"/>
        <color theme="1"/>
        <rFont val="Aptos Narrow"/>
        <family val="2"/>
        <scheme val="minor"/>
      </rPr>
      <t>PARTNER</t>
    </r>
    <r>
      <rPr>
        <sz val="12"/>
        <color theme="1"/>
        <rFont val="Aptos Narrow"/>
        <family val="2"/>
        <scheme val="minor"/>
      </rPr>
      <t xml:space="preserve">" presenta la sintesi dei COSTI sostenuti nel periodo oggetto della rendicontazione dall'impresa partner che sviluppa il progetto di innovazione con l'impresa capofila nel caso di ATI/RTI/ecc. pertanto non dovrà essere modificata. Nel caso di progetto sviluppato da un'unica impresa, questa tabella NON verrà compilata. Nel caso di ATI/RTI/ecc. con un capofila e più di un'impresa partner, sarà necessario replicare questa tabella in modo tale che vi sia un "QUADRO DEI COSTI SOSTENUTI DALL'IMPRESA PARTNER" per ogni impresa partner del progetto di innovazione. 
</t>
    </r>
    <r>
      <rPr>
        <b/>
        <sz val="12"/>
        <color theme="1"/>
        <rFont val="Aptos Narrow"/>
        <family val="2"/>
        <scheme val="minor"/>
      </rPr>
      <t>ATTENZIONE:</t>
    </r>
    <r>
      <rPr>
        <sz val="12"/>
        <color theme="1"/>
        <rFont val="Aptos Narrow"/>
        <family val="2"/>
        <scheme val="minor"/>
      </rPr>
      <t xml:space="preserve"> In quest'ultimo caso, sarà necessario collegare le celle delle nuove tabelle alla </t>
    </r>
    <r>
      <rPr>
        <b/>
        <sz val="12"/>
        <color theme="1"/>
        <rFont val="Aptos Narrow"/>
        <family val="2"/>
        <scheme val="minor"/>
      </rPr>
      <t xml:space="preserve">seconda tabella </t>
    </r>
    <r>
      <rPr>
        <sz val="12"/>
        <color theme="1"/>
        <rFont val="Aptos Narrow"/>
        <family val="2"/>
        <scheme val="minor"/>
      </rPr>
      <t>"QUADRO RIASSUNTIVO DEI COSTI TOTALI SOSTENUTI", al fine di sommare i costi di tutte le imprese partecipanti. Allo stesso modo, le nuove tabelle "QUADRO DEI COSTI SOSTENUTI DALL'IMPRESA PARTNER" dovranno pescare i dati dai diversi sheet del presente file, nei quali dovranno essere create le apposite tabelle per ogni partner.
Nel campo "</t>
    </r>
    <r>
      <rPr>
        <b/>
        <sz val="12"/>
        <color theme="1"/>
        <rFont val="Aptos Narrow"/>
        <family val="2"/>
        <scheme val="minor"/>
      </rPr>
      <t>CONTRIBUTO TOTALE</t>
    </r>
    <r>
      <rPr>
        <sz val="12"/>
        <color theme="1"/>
        <rFont val="Aptos Narrow"/>
        <family val="2"/>
        <scheme val="minor"/>
      </rPr>
      <t xml:space="preserve">", in corrispondenza del "QUADRO RIASSUNTIVO DEI COSTI TOTALI SOSTENUTI" si sommano i valori generati nei sottostanti campi "Contributo totale" relativi ad ogni linea di intervento, i cui valori si generano in automatico sulla base dei dati presenti nelle tabelle delle singole imprese partecipanti relative alla dimensione d'impresa e all'intensità d'aiuto applicata. Il campo "CONTRIBUTO TOTALE", pertanto </t>
    </r>
    <r>
      <rPr>
        <b/>
        <sz val="12"/>
        <color theme="1"/>
        <rFont val="Aptos Narrow"/>
        <family val="2"/>
        <scheme val="minor"/>
      </rPr>
      <t>non deve essere modifi</t>
    </r>
    <r>
      <rPr>
        <sz val="12"/>
        <color theme="1"/>
        <rFont val="Aptos Narrow"/>
        <family val="2"/>
        <scheme val="minor"/>
      </rPr>
      <t>cato. Tuttavia, nel caso di progetti con più di due imprese, le formule all'interno dei campi "Contributo totale" relativi a ogni linea di intervento dovranno essere aggiornate. 
Per quanto riguarda le tabelle del contributo in corrispondenza di ogni quadro dei costi relativo alle imprese partecipanti, esse si alimentano in automatico sulla base dei dati inseriti nella quadro stesso e sulla basse della dimensione di impresa selezionata dal menu a tendina. L'intensità d'aiuto si autoimposta sulla base della dimensione d'impresa selezionata, ma si suggerisce in ogni caso di verificare che l'intensità applicata sia corretta sulla base della linea di intervento e della dimensione di impresa.
Nel caso di progetto con più di due imprese partecipanti, oltre alla tabella "QUADRO DEI COSTI SOSTENUTI DALL'IMPRESA PARTNER", sarà necessario replicare anche la corrispondente tabella relativa al calcolo del contributo.
...</t>
    </r>
  </si>
  <si>
    <t>Compilazione degli altri sheet</t>
  </si>
  <si>
    <t>In caso di progetto con più di due imprese (una capofila e una partner), replicare la tabella "PARTNER" e collegare le celle alla corrispondente tabella "QUADRO DEI COSTI SOSTENUTI DALL'IMPRESA PARTNER" che dovrà essere creata nello sheet "Quadro riassuntivo"</t>
  </si>
  <si>
    <t>Applicazione delle intensità d'aiuto e spese ammissibili</t>
  </si>
  <si>
    <t>% max intensità aiuto sul totale dei costi ammissibili</t>
  </si>
  <si>
    <t>Spese ammissibili (art. 25 GBER)</t>
  </si>
  <si>
    <t>Micro e piccole imprese</t>
  </si>
  <si>
    <t>Medie imprese</t>
  </si>
  <si>
    <t>Grandi imprese</t>
  </si>
  <si>
    <t>Ricerca industriale</t>
  </si>
  <si>
    <t>&gt; Personale dell’impresa; 
&gt; Missioni e trasferte;
&gt; Spese generali;
&gt; Strumentazione/attrezzature, impianti, macchinari e componenti hardware e software; 
&gt; Servizi di consulenza specialistica e tecnologica; 
&gt; Costi per materiali;
&gt; Licenze e diritti relativi all’utilizzo di titoli della proprietà intellettuale;
&gt; Locazione degli Immobili;</t>
  </si>
  <si>
    <t>Sviluppo sperimentale</t>
  </si>
  <si>
    <t>Studi di fattibilità</t>
  </si>
  <si>
    <t>Controllare che le intensità d'aiuto applicate corrispondano alla linea di intervento e alla dimensione di impresa corette</t>
  </si>
  <si>
    <t>CONTRIBUTO TOTALE</t>
  </si>
  <si>
    <t>Personale dipendente (Costi reali)</t>
  </si>
  <si>
    <t>Somministrazione (Costi reali)</t>
  </si>
  <si>
    <t>Missioni e trasferte</t>
  </si>
  <si>
    <t>CONTRIBUTO TOTALE RICERCA INDUSTRIALE</t>
  </si>
  <si>
    <t>CONTRIBUTO TOTALE SVILUPPO SPERIMENTALE</t>
  </si>
  <si>
    <t>STUDIO DI FATTIBILITA'</t>
  </si>
  <si>
    <t>CONTRIBUTO TOTALE STUDIO FATTIBILITA'</t>
  </si>
  <si>
    <t>Dimensione impresa</t>
  </si>
  <si>
    <t>INTENSITA' AIUTO</t>
  </si>
  <si>
    <t>grande</t>
  </si>
  <si>
    <t>INTENSITA' D'AIUTO</t>
  </si>
  <si>
    <t>Denominazione dell'Impresa Capofila</t>
  </si>
  <si>
    <t>Linea di intervento (Ricerca industriale, Sviluppo sperimentale, Studi di fattibilità)</t>
  </si>
  <si>
    <t>Numero di ore lavorate e inserite nel presente rendiconto</t>
  </si>
  <si>
    <t>STUDIO FATTIBILITA'</t>
  </si>
  <si>
    <r>
      <t xml:space="preserve">Livello inquadramento </t>
    </r>
    <r>
      <rPr>
        <sz val="9"/>
        <color rgb="FF000000"/>
        <rFont val="Calibri"/>
        <family val="2"/>
      </rPr>
      <t>(Dirigente/Prof. ordinario/dirigente di ricerca ecc.;  Quadro/Prof. Associato/Ricercatore-tecnologo III liv.; ecc.)</t>
    </r>
  </si>
  <si>
    <t>Numero ore lavorate e inserite nel presente rendiconto</t>
  </si>
  <si>
    <t>Indicare il numero dei dipendenti dell'Impresa impiegati nel progetto nel periodo di riferimento</t>
  </si>
  <si>
    <t>Indicare il numero dei lavoratori con contratto di somministrazione impiegati nel progetto nel periodo di riferimento</t>
  </si>
  <si>
    <t xml:space="preserve">Importo inclusa IVA se non detraibile €  </t>
  </si>
  <si>
    <r>
      <t xml:space="preserve">Fornitore </t>
    </r>
    <r>
      <rPr>
        <b/>
        <sz val="9"/>
        <color rgb="FFFF0000"/>
        <rFont val="Calibri"/>
        <family val="2"/>
      </rPr>
      <t>(*)</t>
    </r>
  </si>
  <si>
    <r>
      <t xml:space="preserve">Importo </t>
    </r>
    <r>
      <rPr>
        <b/>
        <sz val="9"/>
        <color rgb="FFFF0000"/>
        <rFont val="Calibri"/>
        <family val="2"/>
      </rPr>
      <t xml:space="preserve">(**) </t>
    </r>
    <r>
      <rPr>
        <b/>
        <sz val="9"/>
        <color rgb="FF000000"/>
        <rFont val="Calibri"/>
        <family val="2"/>
      </rPr>
      <t xml:space="preserve">al netto IVA se detraibile €  </t>
    </r>
  </si>
  <si>
    <t>MANDATO</t>
  </si>
  <si>
    <r>
      <t xml:space="preserve">Fornitore </t>
    </r>
    <r>
      <rPr>
        <b/>
        <sz val="9"/>
        <color rgb="FFFF0000"/>
        <rFont val="Calibri"/>
        <family val="2"/>
      </rPr>
      <t>*</t>
    </r>
  </si>
  <si>
    <r>
      <t>Fornitore</t>
    </r>
    <r>
      <rPr>
        <b/>
        <sz val="9"/>
        <color rgb="FFFF0000"/>
        <rFont val="Calibri"/>
        <family val="2"/>
      </rPr>
      <t xml:space="preserve"> (*)</t>
    </r>
  </si>
  <si>
    <r>
      <rPr>
        <b/>
        <sz val="9"/>
        <color rgb="FF000000"/>
        <rFont val="Calibri"/>
        <family val="2"/>
      </rPr>
      <t xml:space="preserve">Soggetto Partner titolare del rapporto </t>
    </r>
    <r>
      <rPr>
        <sz val="9"/>
        <color rgb="FF000000"/>
        <rFont val="Calibri"/>
        <family val="2"/>
      </rPr>
      <t>(indicare "</t>
    </r>
    <r>
      <rPr>
        <sz val="9"/>
        <color rgb="FFFF0000"/>
        <rFont val="Calibri"/>
        <family val="2"/>
      </rPr>
      <t>CdC</t>
    </r>
    <r>
      <rPr>
        <sz val="9"/>
        <color rgb="FF000000"/>
        <rFont val="Calibri"/>
        <family val="2"/>
      </rPr>
      <t>" nel caso di dipendente del Centro di trasferimento tecnologico)</t>
    </r>
  </si>
  <si>
    <r>
      <rPr>
        <b/>
        <sz val="9"/>
        <rFont val="Calibri"/>
        <family val="2"/>
      </rPr>
      <t xml:space="preserve">Tipologia di costi coperti </t>
    </r>
    <r>
      <rPr>
        <b/>
        <sz val="9"/>
        <color rgb="FF000000"/>
        <rFont val="Calibri"/>
        <family val="2"/>
      </rPr>
      <t xml:space="preserve">
</t>
    </r>
    <r>
      <rPr>
        <sz val="9"/>
        <color rgb="FF000000"/>
        <rFont val="Calibri"/>
        <family val="2"/>
      </rPr>
      <t>(vitto, alloggio, viaggio mezzo pubblico, viaggio mezzo privato)</t>
    </r>
  </si>
  <si>
    <t xml:space="preserve">SCHEDA COSTI PERSONALE DIPENDENTE  (STANDARD) </t>
  </si>
  <si>
    <t xml:space="preserve">SCHEDA COSTI PERSONALE SOMMINISTRAZIONE (REALI) </t>
  </si>
  <si>
    <t xml:space="preserve">SCHEDA COSTI LAVORATORI IN SOMMINISTRAZIONE (STANDARD) </t>
  </si>
  <si>
    <t xml:space="preserve">SCHEDA COSTI STRUMENTAZIONI E ATTREZZATURE  </t>
  </si>
  <si>
    <t>nome IMPRESA CAPOFILA</t>
  </si>
  <si>
    <t>nome IMPRESA 2</t>
  </si>
  <si>
    <t>nome IMPRESA 3</t>
  </si>
  <si>
    <t>NON PERTINENTE PER BANDO BI-REX CALL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</si>
</sst>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410]\ * #,##0.00_-;\-[$€-410]\ * #,##0.00_-;_-[$€-410]\ * &quot;-&quot;??_-;_-@_-"/>
    <numFmt numFmtId="165" formatCode="_-&quot;€&quot;\ * #,##0_-;\-&quot;€&quot;\ * #,##0_-;_-&quot;€&quot;\ * &quot;-&quot;_-;_-@_-"/>
    <numFmt numFmtId="166" formatCode="d/m/yy;@"/>
    <numFmt numFmtId="167" formatCode="_-* #,##0.00\ [$€-410]_-;\-* #,##0.00\ [$€-410]_-;_-* &quot;-&quot;??\ [$€-410]_-;_-@_-"/>
  </numFmts>
  <fonts count="47" x14ac:knownFonts="1">
    <font>
      <sz val="11"/>
      <color theme="1"/>
      <name val="Aptos Narrow"/>
      <family val="2"/>
      <scheme val="minor"/>
    </font>
    <font>
      <sz val="11"/>
      <color theme="1"/>
      <name val="Aptos Narrow"/>
      <family val="2"/>
      <scheme val="minor"/>
    </font>
    <font>
      <sz val="11"/>
      <color theme="1"/>
      <name val="Calibri"/>
      <family val="2"/>
    </font>
    <font>
      <sz val="12"/>
      <color rgb="FF000000"/>
      <name val="Calibri"/>
      <family val="2"/>
    </font>
    <font>
      <b/>
      <sz val="14"/>
      <color rgb="FF000000"/>
      <name val="Calibri"/>
      <family val="2"/>
    </font>
    <font>
      <sz val="14"/>
      <color rgb="FF000000"/>
      <name val="Calibri"/>
      <family val="2"/>
    </font>
    <font>
      <b/>
      <sz val="14"/>
      <name val="Calibri"/>
      <family val="2"/>
    </font>
    <font>
      <b/>
      <i/>
      <sz val="12"/>
      <name val="Calibri"/>
      <family val="2"/>
    </font>
    <font>
      <i/>
      <sz val="12"/>
      <color rgb="FF000000"/>
      <name val="Calibri"/>
      <family val="2"/>
    </font>
    <font>
      <b/>
      <i/>
      <sz val="12"/>
      <color rgb="FF000000"/>
      <name val="Calibri"/>
      <family val="2"/>
    </font>
    <font>
      <b/>
      <i/>
      <sz val="12"/>
      <color rgb="FFFF0000"/>
      <name val="Calibri"/>
      <family val="2"/>
    </font>
    <font>
      <i/>
      <sz val="12"/>
      <color rgb="FFFF0000"/>
      <name val="Calibri"/>
      <family val="2"/>
    </font>
    <font>
      <i/>
      <sz val="12"/>
      <name val="Calibri"/>
      <family val="2"/>
    </font>
    <font>
      <b/>
      <i/>
      <sz val="14"/>
      <color rgb="FF000000"/>
      <name val="Calibri"/>
      <family val="2"/>
    </font>
    <font>
      <b/>
      <sz val="11"/>
      <color rgb="FF000000"/>
      <name val="Calibri"/>
      <family val="2"/>
    </font>
    <font>
      <sz val="10"/>
      <color rgb="FF000000"/>
      <name val="Calibri"/>
      <family val="2"/>
    </font>
    <font>
      <b/>
      <sz val="10"/>
      <color rgb="FF000000"/>
      <name val="Calibri"/>
      <family val="2"/>
    </font>
    <font>
      <b/>
      <sz val="16"/>
      <color rgb="FFFF0000"/>
      <name val="Calibri"/>
      <family val="2"/>
    </font>
    <font>
      <b/>
      <sz val="14"/>
      <color rgb="FFFF0000"/>
      <name val="Calibri"/>
      <family val="2"/>
    </font>
    <font>
      <sz val="8"/>
      <color rgb="FF000000"/>
      <name val="Calibri"/>
      <family val="2"/>
    </font>
    <font>
      <sz val="12"/>
      <name val="Calibri"/>
      <family val="2"/>
    </font>
    <font>
      <b/>
      <sz val="12"/>
      <name val="Calibri"/>
      <family val="2"/>
    </font>
    <font>
      <b/>
      <u/>
      <sz val="12"/>
      <name val="Calibri"/>
      <family val="2"/>
    </font>
    <font>
      <b/>
      <sz val="12"/>
      <color rgb="FF000000"/>
      <name val="Calibri"/>
      <family val="2"/>
    </font>
    <font>
      <b/>
      <sz val="8"/>
      <color rgb="FF000000"/>
      <name val="Calibri"/>
      <family val="2"/>
    </font>
    <font>
      <sz val="14"/>
      <color rgb="FFFFFFFF"/>
      <name val="Calibri"/>
      <family val="2"/>
    </font>
    <font>
      <sz val="8"/>
      <color rgb="FFFFFFFF"/>
      <name val="Calibri"/>
      <family val="2"/>
    </font>
    <font>
      <b/>
      <sz val="8"/>
      <color rgb="FFFF0000"/>
      <name val="Calibri"/>
      <family val="2"/>
    </font>
    <font>
      <sz val="11"/>
      <color rgb="FFFFFFFF"/>
      <name val="Calibri"/>
      <family val="2"/>
    </font>
    <font>
      <sz val="9"/>
      <color rgb="FF000000"/>
      <name val="Calibri"/>
      <family val="2"/>
    </font>
    <font>
      <sz val="12"/>
      <color rgb="FFFFFFFF"/>
      <name val="Calibri"/>
      <family val="2"/>
    </font>
    <font>
      <b/>
      <sz val="8"/>
      <color rgb="FFFFFFFF"/>
      <name val="Calibri"/>
      <family val="2"/>
    </font>
    <font>
      <b/>
      <u/>
      <sz val="11"/>
      <color rgb="FFFF0000"/>
      <name val="Calibri"/>
      <family val="2"/>
    </font>
    <font>
      <sz val="11"/>
      <color rgb="FFFF0000"/>
      <name val="Calibri"/>
      <family val="2"/>
    </font>
    <font>
      <b/>
      <sz val="11"/>
      <name val="Calibri"/>
      <family val="2"/>
    </font>
    <font>
      <sz val="8"/>
      <color rgb="FFFF0000"/>
      <name val="Calibri"/>
      <family val="2"/>
    </font>
    <font>
      <b/>
      <sz val="9"/>
      <color rgb="FF000000"/>
      <name val="Calibri"/>
      <family val="2"/>
    </font>
    <font>
      <b/>
      <sz val="9"/>
      <name val="Calibri"/>
      <family val="2"/>
    </font>
    <font>
      <sz val="9"/>
      <name val="Calibri"/>
      <family val="2"/>
    </font>
    <font>
      <sz val="12"/>
      <color theme="1"/>
      <name val="Aptos Narrow"/>
      <family val="2"/>
      <scheme val="minor"/>
    </font>
    <font>
      <b/>
      <sz val="12"/>
      <name val="Aptos Narrow"/>
      <family val="2"/>
      <scheme val="minor"/>
    </font>
    <font>
      <sz val="12"/>
      <name val="Aptos Narrow"/>
      <family val="2"/>
      <scheme val="minor"/>
    </font>
    <font>
      <b/>
      <sz val="12"/>
      <color theme="1"/>
      <name val="Aptos Narrow"/>
      <family val="2"/>
      <scheme val="minor"/>
    </font>
    <font>
      <b/>
      <u/>
      <sz val="12"/>
      <color theme="1"/>
      <name val="Aptos Narrow"/>
      <family val="2"/>
      <scheme val="minor"/>
    </font>
    <font>
      <b/>
      <sz val="12"/>
      <color rgb="FFFF0000"/>
      <name val="Aptos Narrow"/>
      <family val="2"/>
      <scheme val="minor"/>
    </font>
    <font>
      <b/>
      <sz val="9"/>
      <color rgb="FFFF0000"/>
      <name val="Calibri"/>
      <family val="2"/>
    </font>
    <font>
      <sz val="9"/>
      <color rgb="FFFF0000"/>
      <name val="Calibri"/>
      <family val="2"/>
    </font>
  </fonts>
  <fills count="1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D9D9D9"/>
        <bgColor rgb="FF000000"/>
      </patternFill>
    </fill>
    <fill>
      <patternFill patternType="solid">
        <fgColor rgb="FFF2F2F2"/>
        <bgColor rgb="FF000000"/>
      </patternFill>
    </fill>
    <fill>
      <patternFill patternType="solid">
        <fgColor rgb="FFFCD5B4"/>
        <bgColor rgb="FF000000"/>
      </patternFill>
    </fill>
    <fill>
      <patternFill patternType="solid">
        <fgColor rgb="FFFFFF99"/>
        <bgColor rgb="FF000000"/>
      </patternFill>
    </fill>
    <fill>
      <patternFill patternType="solid">
        <fgColor rgb="FFC5D9F1"/>
        <bgColor rgb="FF000000"/>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theme="5" tint="0.59999389629810485"/>
        <bgColor indexed="64"/>
      </patternFill>
    </fill>
    <fill>
      <patternFill patternType="solid">
        <fgColor theme="5" tint="0.59999389629810485"/>
        <bgColor rgb="FF000000"/>
      </patternFill>
    </fill>
  </fills>
  <borders count="73">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546">
    <xf numFmtId="0" fontId="0" fillId="0" borderId="0" xfId="0"/>
    <xf numFmtId="0" fontId="2" fillId="0" borderId="0" xfId="0" applyFont="1" applyAlignment="1">
      <alignment vertical="center"/>
    </xf>
    <xf numFmtId="0" fontId="5" fillId="0" borderId="0" xfId="0" applyFont="1"/>
    <xf numFmtId="0" fontId="5" fillId="0" borderId="0" xfId="0" applyFont="1" applyAlignment="1">
      <alignment vertical="center"/>
    </xf>
    <xf numFmtId="0" fontId="3" fillId="0" borderId="0" xfId="0" applyFont="1" applyAlignment="1">
      <alignment vertical="center"/>
    </xf>
    <xf numFmtId="0" fontId="8" fillId="5" borderId="9" xfId="0" applyFont="1" applyFill="1" applyBorder="1" applyAlignment="1">
      <alignment vertical="center"/>
    </xf>
    <xf numFmtId="0" fontId="8" fillId="5" borderId="11" xfId="0" applyFont="1" applyFill="1" applyBorder="1" applyAlignment="1">
      <alignment vertical="center"/>
    </xf>
    <xf numFmtId="0" fontId="8" fillId="5" borderId="10" xfId="0" applyFont="1" applyFill="1" applyBorder="1" applyAlignment="1">
      <alignment vertical="center"/>
    </xf>
    <xf numFmtId="0" fontId="7" fillId="0" borderId="11" xfId="0" applyFont="1" applyBorder="1" applyAlignment="1">
      <alignment horizontal="left" vertical="center"/>
    </xf>
    <xf numFmtId="0" fontId="8" fillId="0" borderId="11" xfId="0" applyFont="1" applyBorder="1" applyAlignment="1">
      <alignment horizontal="center" vertical="center"/>
    </xf>
    <xf numFmtId="0" fontId="2" fillId="3" borderId="0" xfId="0" applyFont="1" applyFill="1" applyAlignment="1">
      <alignment vertical="center"/>
    </xf>
    <xf numFmtId="0" fontId="10" fillId="0" borderId="0" xfId="0" applyFont="1" applyAlignment="1">
      <alignment horizontal="left" vertical="center"/>
    </xf>
    <xf numFmtId="0" fontId="13" fillId="0" borderId="0" xfId="0" applyFont="1" applyAlignment="1">
      <alignment vertical="center"/>
    </xf>
    <xf numFmtId="0" fontId="2" fillId="0" borderId="18" xfId="0" applyFont="1" applyBorder="1" applyAlignment="1">
      <alignment vertical="center"/>
    </xf>
    <xf numFmtId="4" fontId="2" fillId="0" borderId="18" xfId="0" applyNumberFormat="1" applyFont="1" applyBorder="1" applyAlignment="1">
      <alignment vertical="center"/>
    </xf>
    <xf numFmtId="4" fontId="2" fillId="0" borderId="0" xfId="0" applyNumberFormat="1" applyFont="1" applyAlignment="1">
      <alignment vertical="center"/>
    </xf>
    <xf numFmtId="0" fontId="17" fillId="0" borderId="0" xfId="0" applyFont="1" applyAlignment="1">
      <alignment horizontal="center" vertical="center" wrapText="1"/>
    </xf>
    <xf numFmtId="0" fontId="17" fillId="0" borderId="2" xfId="0" applyFont="1" applyBorder="1" applyAlignment="1">
      <alignment horizontal="center" vertical="center" wrapText="1"/>
    </xf>
    <xf numFmtId="0" fontId="19" fillId="0" borderId="0" xfId="0" applyFont="1" applyAlignment="1">
      <alignment horizontal="center" vertical="center"/>
    </xf>
    <xf numFmtId="0" fontId="2" fillId="0" borderId="0" xfId="0" applyFont="1" applyAlignment="1">
      <alignment horizontal="center" vertical="center"/>
    </xf>
    <xf numFmtId="0" fontId="23" fillId="4" borderId="39" xfId="0" applyFont="1" applyFill="1" applyBorder="1" applyAlignment="1">
      <alignment horizontal="center" vertical="center"/>
    </xf>
    <xf numFmtId="0" fontId="23" fillId="3" borderId="0" xfId="0" applyFont="1" applyFill="1" applyAlignment="1">
      <alignment horizontal="center" vertical="center"/>
    </xf>
    <xf numFmtId="0" fontId="23" fillId="0" borderId="0" xfId="0" applyFont="1" applyAlignment="1">
      <alignment vertical="center"/>
    </xf>
    <xf numFmtId="0" fontId="23" fillId="0" borderId="40" xfId="0" applyFont="1" applyBorder="1" applyAlignment="1" applyProtection="1">
      <alignment horizontal="center" vertical="center"/>
      <protection locked="0"/>
    </xf>
    <xf numFmtId="0" fontId="23" fillId="0" borderId="0" xfId="0" applyFont="1" applyAlignment="1">
      <alignment horizontal="center" vertical="center"/>
    </xf>
    <xf numFmtId="1" fontId="2" fillId="0" borderId="0" xfId="0" applyNumberFormat="1" applyFont="1" applyAlignment="1">
      <alignment horizontal="center" vertical="center"/>
    </xf>
    <xf numFmtId="0" fontId="3" fillId="3" borderId="0" xfId="0" applyFont="1" applyFill="1"/>
    <xf numFmtId="0" fontId="3" fillId="0" borderId="0" xfId="0" applyFont="1"/>
    <xf numFmtId="0" fontId="19" fillId="3" borderId="0" xfId="0" applyFont="1" applyFill="1"/>
    <xf numFmtId="0" fontId="19" fillId="0" borderId="0" xfId="0" applyFont="1"/>
    <xf numFmtId="4" fontId="3" fillId="3" borderId="0" xfId="0" applyNumberFormat="1" applyFont="1" applyFill="1" applyAlignment="1">
      <alignment horizontal="right"/>
    </xf>
    <xf numFmtId="0" fontId="3" fillId="4" borderId="0" xfId="0" applyFont="1" applyFill="1"/>
    <xf numFmtId="4" fontId="3" fillId="3" borderId="0" xfId="0" applyNumberFormat="1" applyFont="1" applyFill="1"/>
    <xf numFmtId="4" fontId="4" fillId="3" borderId="15" xfId="0" applyNumberFormat="1" applyFont="1" applyFill="1" applyBorder="1" applyAlignment="1">
      <alignment horizontal="right" vertical="center"/>
    </xf>
    <xf numFmtId="0" fontId="5" fillId="3" borderId="0" xfId="0" applyFont="1" applyFill="1" applyAlignment="1">
      <alignment vertical="center"/>
    </xf>
    <xf numFmtId="0" fontId="25" fillId="3" borderId="0" xfId="0" applyFont="1" applyFill="1" applyAlignment="1">
      <alignment vertical="center"/>
    </xf>
    <xf numFmtId="0" fontId="5" fillId="4" borderId="0" xfId="0" applyFont="1" applyFill="1" applyAlignment="1">
      <alignment vertical="center"/>
    </xf>
    <xf numFmtId="0" fontId="19" fillId="3" borderId="0" xfId="0" applyFont="1" applyFill="1" applyAlignment="1">
      <alignment vertical="center"/>
    </xf>
    <xf numFmtId="0" fontId="26" fillId="3" borderId="0" xfId="0" applyFont="1" applyFill="1" applyAlignment="1">
      <alignment vertical="center"/>
    </xf>
    <xf numFmtId="0" fontId="19" fillId="4" borderId="0" xfId="0" applyFont="1" applyFill="1" applyAlignment="1">
      <alignment vertical="center"/>
    </xf>
    <xf numFmtId="0" fontId="19" fillId="0" borderId="0" xfId="0" applyFont="1" applyAlignment="1">
      <alignment vertical="center"/>
    </xf>
    <xf numFmtId="0" fontId="19" fillId="6" borderId="16" xfId="0" applyFont="1" applyFill="1" applyBorder="1" applyAlignment="1" applyProtection="1">
      <alignment vertical="center" wrapText="1"/>
      <protection locked="0"/>
    </xf>
    <xf numFmtId="0" fontId="19" fillId="6" borderId="1" xfId="0" applyFont="1" applyFill="1" applyBorder="1" applyAlignment="1" applyProtection="1">
      <alignment vertical="center" wrapText="1"/>
      <protection locked="0"/>
    </xf>
    <xf numFmtId="164" fontId="19" fillId="6" borderId="1" xfId="0" applyNumberFormat="1" applyFont="1" applyFill="1" applyBorder="1" applyAlignment="1" applyProtection="1">
      <alignment vertical="center" wrapText="1"/>
      <protection locked="0"/>
    </xf>
    <xf numFmtId="4" fontId="19" fillId="6" borderId="22" xfId="0" applyNumberFormat="1" applyFont="1" applyFill="1" applyBorder="1" applyAlignment="1" applyProtection="1">
      <alignment vertical="center" wrapText="1"/>
      <protection locked="0"/>
    </xf>
    <xf numFmtId="0" fontId="19" fillId="4" borderId="0" xfId="0" applyFont="1" applyFill="1"/>
    <xf numFmtId="4" fontId="3" fillId="0" borderId="0" xfId="0" applyNumberFormat="1" applyFont="1"/>
    <xf numFmtId="0" fontId="24" fillId="3" borderId="0" xfId="0" applyFont="1" applyFill="1" applyAlignment="1">
      <alignment horizontal="center" vertical="center"/>
    </xf>
    <xf numFmtId="1" fontId="19" fillId="3" borderId="0" xfId="0" applyNumberFormat="1" applyFont="1" applyFill="1" applyAlignment="1">
      <alignment horizontal="center" vertical="center"/>
    </xf>
    <xf numFmtId="2" fontId="19" fillId="3" borderId="0" xfId="0" applyNumberFormat="1" applyFont="1" applyFill="1" applyAlignment="1">
      <alignment horizontal="center" vertical="center"/>
    </xf>
    <xf numFmtId="165" fontId="24" fillId="3" borderId="0" xfId="0" applyNumberFormat="1" applyFont="1" applyFill="1" applyAlignment="1">
      <alignment horizontal="center" vertical="center"/>
    </xf>
    <xf numFmtId="14" fontId="3" fillId="3" borderId="0" xfId="0" applyNumberFormat="1" applyFont="1" applyFill="1"/>
    <xf numFmtId="0" fontId="5" fillId="3" borderId="0" xfId="0" applyFont="1" applyFill="1" applyAlignment="1">
      <alignment horizontal="center" vertical="center"/>
    </xf>
    <xf numFmtId="0" fontId="25" fillId="3" borderId="0" xfId="0" applyFont="1" applyFill="1" applyAlignment="1">
      <alignment horizontal="center" vertical="center"/>
    </xf>
    <xf numFmtId="0" fontId="5" fillId="4" borderId="0" xfId="0" applyFont="1" applyFill="1" applyAlignment="1">
      <alignment horizontal="center" vertical="center"/>
    </xf>
    <xf numFmtId="0" fontId="5" fillId="0" borderId="0" xfId="0" applyFont="1" applyAlignment="1">
      <alignment horizontal="center" vertical="center"/>
    </xf>
    <xf numFmtId="0" fontId="19" fillId="3" borderId="0" xfId="0" applyFont="1" applyFill="1" applyAlignment="1">
      <alignment horizontal="center" vertical="center"/>
    </xf>
    <xf numFmtId="0" fontId="28" fillId="3" borderId="0" xfId="0" applyFont="1" applyFill="1"/>
    <xf numFmtId="0" fontId="28" fillId="3" borderId="0" xfId="0" applyFont="1" applyFill="1" applyAlignment="1">
      <alignment vertical="center"/>
    </xf>
    <xf numFmtId="0" fontId="2" fillId="4" borderId="0" xfId="0" applyFont="1" applyFill="1" applyAlignment="1">
      <alignment vertical="center"/>
    </xf>
    <xf numFmtId="0" fontId="2" fillId="3" borderId="0" xfId="0" applyFont="1" applyFill="1"/>
    <xf numFmtId="0" fontId="30" fillId="3" borderId="0" xfId="0" applyFont="1" applyFill="1" applyAlignment="1">
      <alignment vertical="center"/>
    </xf>
    <xf numFmtId="0" fontId="2" fillId="4" borderId="0" xfId="0" applyFont="1" applyFill="1"/>
    <xf numFmtId="0" fontId="2" fillId="0" borderId="0" xfId="0" applyFont="1"/>
    <xf numFmtId="4" fontId="3" fillId="3" borderId="55" xfId="1" applyNumberFormat="1" applyFont="1" applyFill="1" applyBorder="1" applyAlignment="1" applyProtection="1">
      <alignment horizontal="right" vertical="center"/>
    </xf>
    <xf numFmtId="4" fontId="3" fillId="3" borderId="0" xfId="1" applyNumberFormat="1" applyFont="1" applyFill="1" applyBorder="1" applyAlignment="1" applyProtection="1">
      <alignment horizontal="right" vertical="center"/>
    </xf>
    <xf numFmtId="2" fontId="31" fillId="3" borderId="0" xfId="0" applyNumberFormat="1" applyFont="1" applyFill="1"/>
    <xf numFmtId="14" fontId="2" fillId="3" borderId="0" xfId="0" applyNumberFormat="1" applyFont="1" applyFill="1"/>
    <xf numFmtId="4" fontId="2" fillId="3" borderId="0" xfId="0" applyNumberFormat="1" applyFont="1" applyFill="1" applyAlignment="1">
      <alignment horizontal="right"/>
    </xf>
    <xf numFmtId="4" fontId="19" fillId="3" borderId="0" xfId="0" applyNumberFormat="1" applyFont="1" applyFill="1" applyAlignment="1">
      <alignment horizontal="right"/>
    </xf>
    <xf numFmtId="2" fontId="27" fillId="3" borderId="0" xfId="0" applyNumberFormat="1" applyFont="1" applyFill="1"/>
    <xf numFmtId="0" fontId="32" fillId="3" borderId="0" xfId="0" applyFont="1" applyFill="1"/>
    <xf numFmtId="0" fontId="34" fillId="3" borderId="0" xfId="0" applyFont="1" applyFill="1"/>
    <xf numFmtId="14" fontId="19" fillId="3" borderId="0" xfId="0" applyNumberFormat="1" applyFont="1" applyFill="1"/>
    <xf numFmtId="14" fontId="2" fillId="4" borderId="0" xfId="0" applyNumberFormat="1" applyFont="1" applyFill="1"/>
    <xf numFmtId="14" fontId="2" fillId="0" borderId="0" xfId="0" applyNumberFormat="1" applyFont="1"/>
    <xf numFmtId="4" fontId="2" fillId="0" borderId="0" xfId="0" applyNumberFormat="1" applyFont="1" applyAlignment="1">
      <alignment horizontal="right"/>
    </xf>
    <xf numFmtId="0" fontId="5" fillId="3" borderId="0" xfId="0" applyFont="1" applyFill="1"/>
    <xf numFmtId="4" fontId="3" fillId="3" borderId="55" xfId="1" applyNumberFormat="1" applyFont="1" applyFill="1" applyBorder="1" applyAlignment="1" applyProtection="1">
      <alignment vertical="center"/>
    </xf>
    <xf numFmtId="4" fontId="2" fillId="3" borderId="0" xfId="0" applyNumberFormat="1" applyFont="1" applyFill="1"/>
    <xf numFmtId="4" fontId="19" fillId="3" borderId="0" xfId="0" applyNumberFormat="1" applyFont="1" applyFill="1" applyAlignment="1">
      <alignment horizontal="left" vertical="center"/>
    </xf>
    <xf numFmtId="4" fontId="2" fillId="4" borderId="0" xfId="0" applyNumberFormat="1" applyFont="1" applyFill="1"/>
    <xf numFmtId="4" fontId="2" fillId="0" borderId="0" xfId="0" applyNumberFormat="1" applyFont="1"/>
    <xf numFmtId="0" fontId="28" fillId="3" borderId="0" xfId="0" applyFont="1" applyFill="1" applyAlignment="1">
      <alignment vertical="center" wrapText="1"/>
    </xf>
    <xf numFmtId="0" fontId="19" fillId="0" borderId="0" xfId="0" applyFont="1" applyAlignment="1">
      <alignment vertical="top" wrapText="1"/>
    </xf>
    <xf numFmtId="0" fontId="24" fillId="0" borderId="0" xfId="0" applyFont="1" applyAlignment="1">
      <alignment vertical="center"/>
    </xf>
    <xf numFmtId="0" fontId="36" fillId="3" borderId="30" xfId="0" applyFont="1" applyFill="1" applyBorder="1" applyAlignment="1">
      <alignment horizontal="center" vertical="center" wrapText="1"/>
    </xf>
    <xf numFmtId="0" fontId="39" fillId="0" borderId="0" xfId="0" applyFont="1" applyAlignment="1">
      <alignment vertical="center"/>
    </xf>
    <xf numFmtId="0" fontId="39" fillId="0" borderId="0" xfId="0" applyFont="1" applyAlignment="1">
      <alignment horizontal="center" vertical="center"/>
    </xf>
    <xf numFmtId="0" fontId="44" fillId="0" borderId="0" xfId="0" applyFont="1" applyAlignment="1">
      <alignment horizontal="center" vertical="center" wrapText="1"/>
    </xf>
    <xf numFmtId="0" fontId="39" fillId="0" borderId="0" xfId="0" applyFont="1" applyAlignment="1">
      <alignment vertical="top" wrapText="1"/>
    </xf>
    <xf numFmtId="0" fontId="39" fillId="0" borderId="0" xfId="0" applyFont="1" applyAlignment="1">
      <alignment vertical="center" wrapText="1"/>
    </xf>
    <xf numFmtId="0" fontId="42" fillId="10" borderId="1" xfId="0" applyFont="1" applyFill="1" applyBorder="1" applyAlignment="1">
      <alignment horizontal="center" vertical="center" wrapText="1"/>
    </xf>
    <xf numFmtId="4" fontId="14" fillId="4" borderId="5" xfId="0" applyNumberFormat="1" applyFont="1" applyFill="1" applyBorder="1" applyAlignment="1">
      <alignment vertical="center"/>
    </xf>
    <xf numFmtId="0" fontId="15" fillId="11" borderId="50" xfId="0" applyFont="1" applyFill="1" applyBorder="1" applyAlignment="1">
      <alignment vertical="center" wrapText="1"/>
    </xf>
    <xf numFmtId="0" fontId="15" fillId="11" borderId="51" xfId="0" applyFont="1" applyFill="1" applyBorder="1" applyAlignment="1">
      <alignment vertical="center" wrapText="1"/>
    </xf>
    <xf numFmtId="0" fontId="15" fillId="11" borderId="16" xfId="0" applyFont="1" applyFill="1" applyBorder="1" applyAlignment="1">
      <alignment vertical="center" wrapText="1"/>
    </xf>
    <xf numFmtId="0" fontId="15" fillId="11" borderId="1" xfId="0" applyFont="1" applyFill="1" applyBorder="1" applyAlignment="1">
      <alignment vertical="center" wrapText="1"/>
    </xf>
    <xf numFmtId="9" fontId="2" fillId="0" borderId="0" xfId="0" applyNumberFormat="1" applyFont="1" applyAlignment="1">
      <alignment horizontal="center" vertical="center"/>
    </xf>
    <xf numFmtId="0" fontId="16" fillId="11" borderId="16" xfId="0" applyFont="1" applyFill="1" applyBorder="1" applyAlignment="1">
      <alignment vertical="center" wrapText="1"/>
    </xf>
    <xf numFmtId="4" fontId="14" fillId="11" borderId="28" xfId="0" applyNumberFormat="1" applyFont="1" applyFill="1" applyBorder="1" applyAlignment="1">
      <alignment horizontal="center" vertical="center"/>
    </xf>
    <xf numFmtId="0" fontId="15" fillId="12" borderId="16" xfId="0" applyFont="1" applyFill="1" applyBorder="1" applyAlignment="1">
      <alignment vertical="center" wrapText="1"/>
    </xf>
    <xf numFmtId="0" fontId="15" fillId="12" borderId="1" xfId="0" applyFont="1" applyFill="1" applyBorder="1" applyAlignment="1">
      <alignment vertical="center" wrapText="1"/>
    </xf>
    <xf numFmtId="4" fontId="2" fillId="3" borderId="0" xfId="0" applyNumberFormat="1" applyFont="1" applyFill="1" applyAlignment="1">
      <alignment horizontal="right" vertical="center"/>
    </xf>
    <xf numFmtId="0" fontId="2" fillId="3" borderId="0" xfId="0" applyFont="1" applyFill="1" applyAlignment="1">
      <alignment horizontal="right" vertical="center"/>
    </xf>
    <xf numFmtId="4" fontId="2" fillId="0" borderId="0" xfId="0" applyNumberFormat="1" applyFont="1" applyAlignment="1">
      <alignment horizontal="right" vertical="center"/>
    </xf>
    <xf numFmtId="0" fontId="16" fillId="12" borderId="16" xfId="0" applyFont="1" applyFill="1" applyBorder="1" applyAlignment="1">
      <alignment vertical="center" wrapText="1"/>
    </xf>
    <xf numFmtId="4" fontId="14" fillId="12" borderId="28" xfId="0" applyNumberFormat="1" applyFont="1" applyFill="1" applyBorder="1" applyAlignment="1">
      <alignment horizontal="center" vertical="center"/>
    </xf>
    <xf numFmtId="0" fontId="15" fillId="13" borderId="16" xfId="0" applyFont="1" applyFill="1" applyBorder="1" applyAlignment="1">
      <alignment vertical="center" wrapText="1"/>
    </xf>
    <xf numFmtId="0" fontId="15" fillId="13" borderId="1" xfId="0" applyFont="1" applyFill="1" applyBorder="1" applyAlignment="1">
      <alignment vertical="center" wrapText="1"/>
    </xf>
    <xf numFmtId="0" fontId="16" fillId="13" borderId="16" xfId="0" applyFont="1" applyFill="1" applyBorder="1" applyAlignment="1">
      <alignment vertical="center" wrapText="1"/>
    </xf>
    <xf numFmtId="4" fontId="14" fillId="13" borderId="15" xfId="0" applyNumberFormat="1" applyFont="1" applyFill="1" applyBorder="1" applyAlignment="1">
      <alignment vertical="center"/>
    </xf>
    <xf numFmtId="0" fontId="14" fillId="0" borderId="1" xfId="0" applyFont="1" applyBorder="1" applyAlignment="1">
      <alignment horizontal="center" vertical="center" wrapText="1"/>
    </xf>
    <xf numFmtId="0" fontId="14" fillId="3" borderId="1" xfId="0" applyFont="1" applyFill="1" applyBorder="1" applyAlignment="1">
      <alignment horizontal="center" vertical="center"/>
    </xf>
    <xf numFmtId="4" fontId="14" fillId="3" borderId="1" xfId="0" applyNumberFormat="1" applyFont="1" applyFill="1" applyBorder="1" applyAlignment="1">
      <alignment horizontal="center" vertical="center"/>
    </xf>
    <xf numFmtId="4" fontId="2" fillId="11" borderId="1" xfId="0" applyNumberFormat="1" applyFont="1" applyFill="1" applyBorder="1" applyAlignment="1">
      <alignment vertical="center"/>
    </xf>
    <xf numFmtId="0" fontId="14" fillId="3" borderId="1" xfId="0" applyFont="1" applyFill="1" applyBorder="1" applyAlignment="1">
      <alignment vertical="center"/>
    </xf>
    <xf numFmtId="4" fontId="14" fillId="3" borderId="1" xfId="0" applyNumberFormat="1" applyFont="1" applyFill="1" applyBorder="1" applyAlignment="1">
      <alignment vertical="center"/>
    </xf>
    <xf numFmtId="4" fontId="2" fillId="12" borderId="1" xfId="0" applyNumberFormat="1" applyFont="1" applyFill="1" applyBorder="1" applyAlignment="1">
      <alignment vertical="center"/>
    </xf>
    <xf numFmtId="4" fontId="2" fillId="13" borderId="1" xfId="0" applyNumberFormat="1" applyFont="1" applyFill="1" applyBorder="1" applyAlignment="1">
      <alignment vertical="center"/>
    </xf>
    <xf numFmtId="0" fontId="16" fillId="0" borderId="2" xfId="0" applyFont="1" applyBorder="1" applyAlignment="1">
      <alignment horizontal="center" vertical="center" wrapText="1"/>
    </xf>
    <xf numFmtId="167" fontId="16" fillId="0" borderId="2" xfId="0" applyNumberFormat="1" applyFont="1" applyBorder="1" applyAlignment="1">
      <alignment horizontal="right" vertical="center"/>
    </xf>
    <xf numFmtId="0" fontId="4" fillId="7" borderId="15" xfId="0" applyFont="1" applyFill="1" applyBorder="1" applyAlignment="1">
      <alignment horizontal="center" vertical="center"/>
    </xf>
    <xf numFmtId="165" fontId="4" fillId="7" borderId="15" xfId="0" applyNumberFormat="1" applyFont="1" applyFill="1" applyBorder="1" applyAlignment="1">
      <alignment horizontal="center" vertical="center"/>
    </xf>
    <xf numFmtId="0" fontId="4" fillId="8" borderId="1" xfId="0" applyFont="1" applyFill="1" applyBorder="1" applyAlignment="1">
      <alignment vertical="center" wrapText="1"/>
    </xf>
    <xf numFmtId="165" fontId="4" fillId="8" borderId="22" xfId="0" applyNumberFormat="1" applyFont="1" applyFill="1" applyBorder="1" applyAlignment="1">
      <alignment vertical="center" wrapText="1"/>
    </xf>
    <xf numFmtId="0" fontId="5" fillId="6" borderId="16" xfId="0" applyFont="1" applyFill="1" applyBorder="1" applyAlignment="1">
      <alignment vertical="center" wrapText="1"/>
    </xf>
    <xf numFmtId="0" fontId="5" fillId="6" borderId="1" xfId="0" applyFont="1" applyFill="1" applyBorder="1" applyAlignment="1">
      <alignment vertical="center" wrapText="1"/>
    </xf>
    <xf numFmtId="164" fontId="5" fillId="6" borderId="1" xfId="0" applyNumberFormat="1" applyFont="1" applyFill="1" applyBorder="1" applyAlignment="1">
      <alignment vertical="center" wrapText="1"/>
    </xf>
    <xf numFmtId="165" fontId="5" fillId="0" borderId="22" xfId="0" applyNumberFormat="1" applyFont="1" applyBorder="1" applyAlignment="1">
      <alignment vertical="center" wrapText="1"/>
    </xf>
    <xf numFmtId="0" fontId="4" fillId="0" borderId="3" xfId="0" applyFont="1" applyBorder="1" applyAlignment="1">
      <alignment horizontal="right"/>
    </xf>
    <xf numFmtId="165" fontId="4" fillId="0" borderId="28" xfId="0" applyNumberFormat="1" applyFont="1" applyBorder="1" applyAlignment="1">
      <alignment vertical="center" wrapText="1"/>
    </xf>
    <xf numFmtId="0" fontId="4" fillId="7" borderId="45" xfId="0" applyFont="1" applyFill="1" applyBorder="1" applyAlignment="1">
      <alignment horizontal="center" vertical="center"/>
    </xf>
    <xf numFmtId="165" fontId="4" fillId="7" borderId="45" xfId="0" applyNumberFormat="1" applyFont="1" applyFill="1" applyBorder="1" applyAlignment="1">
      <alignment horizontal="center" vertical="center"/>
    </xf>
    <xf numFmtId="0" fontId="5" fillId="0" borderId="0" xfId="0" applyFont="1" applyAlignment="1">
      <alignment vertical="top" wrapText="1"/>
    </xf>
    <xf numFmtId="0" fontId="4" fillId="0" borderId="50" xfId="0" applyFont="1" applyBorder="1" applyAlignment="1">
      <alignment horizontal="center" vertical="center" wrapText="1"/>
    </xf>
    <xf numFmtId="1" fontId="5" fillId="6" borderId="51" xfId="1" applyNumberFormat="1" applyFont="1" applyFill="1" applyBorder="1" applyAlignment="1" applyProtection="1">
      <alignment horizontal="center" vertical="center" wrapText="1"/>
      <protection locked="0"/>
    </xf>
    <xf numFmtId="2" fontId="5" fillId="0" borderId="51" xfId="0" applyNumberFormat="1" applyFont="1" applyBorder="1" applyAlignment="1" applyProtection="1">
      <alignment horizontal="center" vertical="center" wrapText="1"/>
      <protection locked="0"/>
    </xf>
    <xf numFmtId="3" fontId="5" fillId="6" borderId="51" xfId="1" applyNumberFormat="1" applyFont="1" applyFill="1" applyBorder="1" applyAlignment="1" applyProtection="1">
      <alignment horizontal="center" vertical="center" wrapText="1"/>
      <protection locked="0"/>
    </xf>
    <xf numFmtId="4" fontId="5" fillId="0" borderId="30" xfId="0" applyNumberFormat="1" applyFont="1" applyBorder="1" applyAlignment="1">
      <alignment horizontal="right" vertical="center" wrapText="1"/>
    </xf>
    <xf numFmtId="0" fontId="4" fillId="0" borderId="16" xfId="0" applyFont="1" applyBorder="1" applyAlignment="1">
      <alignment horizontal="center" vertical="center" wrapText="1"/>
    </xf>
    <xf numFmtId="1" fontId="5" fillId="6" borderId="1" xfId="1" applyNumberFormat="1" applyFont="1" applyFill="1" applyBorder="1" applyAlignment="1" applyProtection="1">
      <alignment horizontal="center" vertical="center" wrapText="1"/>
      <protection locked="0"/>
    </xf>
    <xf numFmtId="2" fontId="5" fillId="0" borderId="1" xfId="0" applyNumberFormat="1" applyFont="1" applyBorder="1" applyAlignment="1" applyProtection="1">
      <alignment horizontal="center" vertical="center" wrapText="1"/>
      <protection locked="0"/>
    </xf>
    <xf numFmtId="3" fontId="5" fillId="6" borderId="1" xfId="1" applyNumberFormat="1" applyFont="1" applyFill="1" applyBorder="1" applyAlignment="1" applyProtection="1">
      <alignment horizontal="center" vertical="center" wrapText="1"/>
      <protection locked="0"/>
    </xf>
    <xf numFmtId="4" fontId="5" fillId="0" borderId="22" xfId="0" applyNumberFormat="1" applyFont="1" applyBorder="1" applyAlignment="1">
      <alignment horizontal="right" vertical="center" wrapText="1"/>
    </xf>
    <xf numFmtId="0" fontId="4" fillId="0" borderId="31" xfId="0" applyFont="1" applyBorder="1" applyAlignment="1">
      <alignment horizontal="center" vertical="center"/>
    </xf>
    <xf numFmtId="1" fontId="5" fillId="0" borderId="41" xfId="0" applyNumberFormat="1" applyFont="1" applyBorder="1" applyAlignment="1">
      <alignment horizontal="center" vertical="center"/>
    </xf>
    <xf numFmtId="2" fontId="5" fillId="0" borderId="41" xfId="0" applyNumberFormat="1" applyFont="1" applyBorder="1" applyAlignment="1">
      <alignment horizontal="center" vertical="center"/>
    </xf>
    <xf numFmtId="4" fontId="4" fillId="0" borderId="42" xfId="0" applyNumberFormat="1" applyFont="1" applyBorder="1" applyAlignment="1">
      <alignment horizontal="right" vertical="center"/>
    </xf>
    <xf numFmtId="4" fontId="5" fillId="3" borderId="0" xfId="0" applyNumberFormat="1" applyFont="1" applyFill="1" applyAlignment="1">
      <alignment horizontal="right" vertical="center"/>
    </xf>
    <xf numFmtId="0" fontId="4" fillId="3" borderId="12" xfId="0" applyFont="1" applyFill="1" applyBorder="1" applyAlignment="1">
      <alignment horizontal="center" vertical="center"/>
    </xf>
    <xf numFmtId="1" fontId="5" fillId="3" borderId="14" xfId="0" applyNumberFormat="1" applyFont="1" applyFill="1" applyBorder="1" applyAlignment="1">
      <alignment horizontal="center" vertical="center"/>
    </xf>
    <xf numFmtId="2" fontId="5" fillId="3" borderId="14" xfId="0" applyNumberFormat="1" applyFont="1" applyFill="1" applyBorder="1" applyAlignment="1">
      <alignment horizontal="center" vertical="center"/>
    </xf>
    <xf numFmtId="4" fontId="5" fillId="0" borderId="0" xfId="0" applyNumberFormat="1" applyFont="1" applyAlignment="1">
      <alignment horizontal="right"/>
    </xf>
    <xf numFmtId="0" fontId="4" fillId="7" borderId="28" xfId="0" applyFont="1" applyFill="1" applyBorder="1" applyAlignment="1">
      <alignment horizontal="center" vertical="center"/>
    </xf>
    <xf numFmtId="167" fontId="4" fillId="7" borderId="5" xfId="0" applyNumberFormat="1" applyFont="1" applyFill="1" applyBorder="1" applyAlignment="1">
      <alignment vertical="center"/>
    </xf>
    <xf numFmtId="0" fontId="4" fillId="8" borderId="57" xfId="0" applyFont="1" applyFill="1" applyBorder="1" applyAlignment="1">
      <alignment horizontal="center" vertical="center"/>
    </xf>
    <xf numFmtId="167" fontId="4" fillId="8" borderId="58" xfId="0" applyNumberFormat="1" applyFont="1" applyFill="1" applyBorder="1" applyAlignment="1">
      <alignment horizontal="right" vertical="center"/>
    </xf>
    <xf numFmtId="0" fontId="36" fillId="0" borderId="16" xfId="0" applyFont="1" applyBorder="1" applyAlignment="1">
      <alignment horizontal="center" vertical="center" wrapText="1"/>
    </xf>
    <xf numFmtId="0" fontId="36" fillId="0" borderId="1" xfId="0" applyFont="1" applyBorder="1" applyAlignment="1">
      <alignment horizontal="center" vertical="center" wrapText="1"/>
    </xf>
    <xf numFmtId="0" fontId="37" fillId="0" borderId="1" xfId="0" applyFont="1" applyBorder="1" applyAlignment="1">
      <alignment horizontal="center" vertical="center" wrapText="1"/>
    </xf>
    <xf numFmtId="4" fontId="36" fillId="0" borderId="22" xfId="0" applyNumberFormat="1" applyFont="1" applyBorder="1" applyAlignment="1">
      <alignment horizontal="center" vertical="center" wrapText="1"/>
    </xf>
    <xf numFmtId="0" fontId="19" fillId="6" borderId="68" xfId="0" applyFont="1" applyFill="1" applyBorder="1" applyAlignment="1" applyProtection="1">
      <alignment vertical="center" wrapText="1"/>
      <protection locked="0"/>
    </xf>
    <xf numFmtId="0" fontId="19" fillId="6" borderId="52" xfId="0" applyFont="1" applyFill="1" applyBorder="1" applyAlignment="1" applyProtection="1">
      <alignment vertical="center" wrapText="1"/>
      <protection locked="0"/>
    </xf>
    <xf numFmtId="2" fontId="19" fillId="6" borderId="52" xfId="0" applyNumberFormat="1" applyFont="1" applyFill="1" applyBorder="1" applyAlignment="1" applyProtection="1">
      <alignment vertical="center" wrapText="1"/>
      <protection locked="0"/>
    </xf>
    <xf numFmtId="4" fontId="19" fillId="6" borderId="32" xfId="0" applyNumberFormat="1" applyFont="1" applyFill="1" applyBorder="1" applyAlignment="1" applyProtection="1">
      <alignment vertical="center" wrapText="1"/>
      <protection locked="0"/>
    </xf>
    <xf numFmtId="0" fontId="4" fillId="8" borderId="1" xfId="0" applyFont="1" applyFill="1" applyBorder="1" applyAlignment="1">
      <alignment horizontal="center" vertical="center"/>
    </xf>
    <xf numFmtId="167" fontId="4" fillId="8" borderId="22" xfId="0" applyNumberFormat="1" applyFont="1" applyFill="1" applyBorder="1" applyAlignment="1">
      <alignment horizontal="right" vertical="center"/>
    </xf>
    <xf numFmtId="2" fontId="19" fillId="6" borderId="1" xfId="0" applyNumberFormat="1" applyFont="1" applyFill="1" applyBorder="1" applyAlignment="1" applyProtection="1">
      <alignment vertical="center" wrapText="1"/>
      <protection locked="0"/>
    </xf>
    <xf numFmtId="0" fontId="4" fillId="3" borderId="49" xfId="0" applyFont="1" applyFill="1" applyBorder="1" applyAlignment="1">
      <alignment horizontal="right"/>
    </xf>
    <xf numFmtId="4" fontId="4" fillId="3" borderId="65" xfId="0" applyNumberFormat="1" applyFont="1" applyFill="1" applyBorder="1"/>
    <xf numFmtId="0" fontId="4" fillId="7" borderId="69" xfId="0" applyFont="1" applyFill="1" applyBorder="1" applyAlignment="1">
      <alignment horizontal="center" vertical="center"/>
    </xf>
    <xf numFmtId="4" fontId="4" fillId="7" borderId="69" xfId="0" applyNumberFormat="1" applyFont="1" applyFill="1" applyBorder="1" applyAlignment="1">
      <alignment vertical="center"/>
    </xf>
    <xf numFmtId="4" fontId="4" fillId="8" borderId="58" xfId="0" applyNumberFormat="1" applyFont="1" applyFill="1" applyBorder="1" applyAlignment="1">
      <alignment horizontal="right" vertical="center"/>
    </xf>
    <xf numFmtId="4" fontId="4" fillId="8" borderId="22" xfId="0" applyNumberFormat="1" applyFont="1" applyFill="1" applyBorder="1" applyAlignment="1">
      <alignment horizontal="right" vertical="center"/>
    </xf>
    <xf numFmtId="4" fontId="5" fillId="3" borderId="65" xfId="0" applyNumberFormat="1" applyFont="1" applyFill="1" applyBorder="1"/>
    <xf numFmtId="4" fontId="5" fillId="3" borderId="0" xfId="0" applyNumberFormat="1" applyFont="1" applyFill="1" applyAlignment="1">
      <alignment horizontal="right"/>
    </xf>
    <xf numFmtId="0" fontId="5" fillId="3" borderId="14" xfId="0" applyFont="1" applyFill="1" applyBorder="1" applyAlignment="1">
      <alignment horizontal="center" vertical="center"/>
    </xf>
    <xf numFmtId="4" fontId="5" fillId="3" borderId="15" xfId="0" applyNumberFormat="1" applyFont="1" applyFill="1" applyBorder="1" applyAlignment="1">
      <alignment horizontal="center" vertical="center"/>
    </xf>
    <xf numFmtId="4" fontId="4" fillId="7" borderId="28" xfId="0" applyNumberFormat="1" applyFont="1" applyFill="1" applyBorder="1" applyAlignment="1">
      <alignment horizontal="center" vertical="center"/>
    </xf>
    <xf numFmtId="4" fontId="5" fillId="7" borderId="28" xfId="2" applyNumberFormat="1" applyFont="1" applyFill="1" applyBorder="1" applyAlignment="1" applyProtection="1">
      <alignment horizontal="right" vertical="center"/>
    </xf>
    <xf numFmtId="0" fontId="36" fillId="0" borderId="12" xfId="0" applyFont="1" applyBorder="1" applyAlignment="1">
      <alignment horizontal="center" vertical="center" wrapText="1"/>
    </xf>
    <xf numFmtId="0" fontId="36" fillId="0" borderId="14" xfId="0" applyFont="1" applyBorder="1" applyAlignment="1">
      <alignment horizontal="center" vertical="center" wrapText="1"/>
    </xf>
    <xf numFmtId="14" fontId="36" fillId="0" borderId="14" xfId="0" applyNumberFormat="1" applyFont="1" applyBorder="1" applyAlignment="1">
      <alignment horizontal="center" vertical="center" wrapText="1"/>
    </xf>
    <xf numFmtId="4" fontId="36" fillId="0" borderId="14" xfId="0" applyNumberFormat="1" applyFont="1" applyBorder="1" applyAlignment="1">
      <alignment horizontal="center" vertical="center" wrapText="1"/>
    </xf>
    <xf numFmtId="4" fontId="36" fillId="0" borderId="27" xfId="0" applyNumberFormat="1" applyFont="1" applyBorder="1" applyAlignment="1">
      <alignment horizontal="center" vertical="center" wrapText="1"/>
    </xf>
    <xf numFmtId="0" fontId="36" fillId="3" borderId="65" xfId="0" applyFont="1" applyFill="1" applyBorder="1" applyAlignment="1">
      <alignment horizontal="center" vertical="center" wrapText="1"/>
    </xf>
    <xf numFmtId="0" fontId="5" fillId="6" borderId="50" xfId="0" applyFont="1" applyFill="1" applyBorder="1" applyAlignment="1" applyProtection="1">
      <alignment horizontal="center" vertical="center" wrapText="1"/>
      <protection locked="0"/>
    </xf>
    <xf numFmtId="0" fontId="5" fillId="6" borderId="53" xfId="0" applyFont="1" applyFill="1" applyBorder="1" applyAlignment="1" applyProtection="1">
      <alignment horizontal="center" vertical="center" wrapText="1"/>
      <protection locked="0"/>
    </xf>
    <xf numFmtId="166" fontId="5" fillId="6" borderId="51" xfId="0" applyNumberFormat="1" applyFont="1" applyFill="1" applyBorder="1" applyAlignment="1" applyProtection="1">
      <alignment horizontal="center" vertical="center" wrapText="1"/>
      <protection locked="0"/>
    </xf>
    <xf numFmtId="0" fontId="5" fillId="0" borderId="51" xfId="0" applyFont="1" applyBorder="1" applyAlignment="1">
      <alignment horizontal="center" vertical="center" wrapText="1"/>
    </xf>
    <xf numFmtId="0" fontId="5" fillId="6" borderId="51" xfId="0" applyFont="1" applyFill="1" applyBorder="1" applyAlignment="1" applyProtection="1">
      <alignment horizontal="center" vertical="center" wrapText="1"/>
      <protection locked="0"/>
    </xf>
    <xf numFmtId="14" fontId="5" fillId="6" borderId="51" xfId="0" applyNumberFormat="1" applyFont="1" applyFill="1" applyBorder="1" applyAlignment="1" applyProtection="1">
      <alignment horizontal="center" vertical="center" wrapText="1"/>
      <protection locked="0"/>
    </xf>
    <xf numFmtId="4" fontId="5" fillId="6" borderId="51" xfId="0" applyNumberFormat="1" applyFont="1" applyFill="1" applyBorder="1" applyAlignment="1" applyProtection="1">
      <alignment horizontal="right" vertical="center" wrapText="1"/>
      <protection locked="0"/>
    </xf>
    <xf numFmtId="4" fontId="5" fillId="3" borderId="30" xfId="1" applyNumberFormat="1" applyFont="1" applyFill="1" applyBorder="1" applyAlignment="1" applyProtection="1">
      <alignment horizontal="right" vertical="center" wrapText="1"/>
    </xf>
    <xf numFmtId="0" fontId="5" fillId="6" borderId="16" xfId="0" applyFont="1" applyFill="1" applyBorder="1" applyAlignment="1" applyProtection="1">
      <alignment horizontal="right" vertical="center" wrapText="1"/>
      <protection locked="0"/>
    </xf>
    <xf numFmtId="0" fontId="5" fillId="6" borderId="10" xfId="0" applyFont="1" applyFill="1" applyBorder="1" applyAlignment="1" applyProtection="1">
      <alignment horizontal="right" vertical="center" wrapText="1"/>
      <protection locked="0"/>
    </xf>
    <xf numFmtId="166" fontId="5" fillId="6" borderId="1" xfId="0" applyNumberFormat="1" applyFont="1" applyFill="1" applyBorder="1" applyAlignment="1" applyProtection="1">
      <alignment vertical="center" wrapText="1"/>
      <protection locked="0"/>
    </xf>
    <xf numFmtId="0" fontId="5" fillId="0" borderId="1" xfId="0" applyFont="1" applyBorder="1" applyAlignment="1">
      <alignment horizontal="center" vertical="center" wrapText="1"/>
    </xf>
    <xf numFmtId="0" fontId="5" fillId="6" borderId="1"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left" vertical="center" wrapText="1"/>
      <protection locked="0"/>
    </xf>
    <xf numFmtId="0" fontId="5" fillId="6" borderId="1" xfId="0" applyFont="1" applyFill="1" applyBorder="1" applyAlignment="1" applyProtection="1">
      <alignment vertical="center" wrapText="1"/>
      <protection locked="0"/>
    </xf>
    <xf numFmtId="14" fontId="5" fillId="6" borderId="1" xfId="0" applyNumberFormat="1" applyFont="1" applyFill="1" applyBorder="1" applyAlignment="1" applyProtection="1">
      <alignment vertical="center" wrapText="1"/>
      <protection locked="0"/>
    </xf>
    <xf numFmtId="4" fontId="5" fillId="6" borderId="1" xfId="0" applyNumberFormat="1" applyFont="1" applyFill="1" applyBorder="1" applyAlignment="1" applyProtection="1">
      <alignment horizontal="right" vertical="center" wrapText="1"/>
      <protection locked="0"/>
    </xf>
    <xf numFmtId="0" fontId="5" fillId="6" borderId="31" xfId="0" applyFont="1" applyFill="1" applyBorder="1" applyAlignment="1" applyProtection="1">
      <alignment horizontal="right" vertical="center" wrapText="1"/>
      <protection locked="0"/>
    </xf>
    <xf numFmtId="0" fontId="5" fillId="6" borderId="54" xfId="0" applyFont="1" applyFill="1" applyBorder="1" applyAlignment="1" applyProtection="1">
      <alignment horizontal="center" vertical="center"/>
      <protection locked="0"/>
    </xf>
    <xf numFmtId="166" fontId="5" fillId="6" borderId="41" xfId="0" applyNumberFormat="1" applyFont="1" applyFill="1" applyBorder="1" applyAlignment="1" applyProtection="1">
      <alignment vertical="center" wrapText="1"/>
      <protection locked="0"/>
    </xf>
    <xf numFmtId="0" fontId="5" fillId="0" borderId="41" xfId="0" applyFont="1" applyBorder="1" applyAlignment="1">
      <alignment horizontal="center" vertical="center" wrapText="1"/>
    </xf>
    <xf numFmtId="0" fontId="5" fillId="6" borderId="41" xfId="0" applyFont="1" applyFill="1" applyBorder="1" applyAlignment="1" applyProtection="1">
      <alignment horizontal="center" vertical="center" wrapText="1"/>
      <protection locked="0"/>
    </xf>
    <xf numFmtId="0" fontId="5" fillId="6" borderId="41" xfId="0" applyFont="1" applyFill="1" applyBorder="1" applyAlignment="1" applyProtection="1">
      <alignment vertical="center" wrapText="1"/>
      <protection locked="0"/>
    </xf>
    <xf numFmtId="14" fontId="5" fillId="6" borderId="41" xfId="0" applyNumberFormat="1" applyFont="1" applyFill="1" applyBorder="1" applyAlignment="1" applyProtection="1">
      <alignment vertical="center" wrapText="1"/>
      <protection locked="0"/>
    </xf>
    <xf numFmtId="4" fontId="5" fillId="6" borderId="41" xfId="1" applyNumberFormat="1" applyFont="1" applyFill="1" applyBorder="1" applyAlignment="1" applyProtection="1">
      <alignment horizontal="right" vertical="center" wrapText="1"/>
      <protection locked="0"/>
    </xf>
    <xf numFmtId="4" fontId="5" fillId="6" borderId="23" xfId="1" applyNumberFormat="1" applyFont="1" applyFill="1" applyBorder="1" applyAlignment="1" applyProtection="1">
      <alignment horizontal="right" vertical="center" wrapText="1"/>
      <protection locked="0"/>
    </xf>
    <xf numFmtId="4" fontId="5" fillId="3" borderId="65" xfId="1" applyNumberFormat="1" applyFont="1" applyFill="1" applyBorder="1" applyAlignment="1" applyProtection="1">
      <alignment horizontal="right" vertical="center" wrapText="1"/>
    </xf>
    <xf numFmtId="14" fontId="5" fillId="3" borderId="0" xfId="0" applyNumberFormat="1" applyFont="1" applyFill="1"/>
    <xf numFmtId="0" fontId="4" fillId="3" borderId="28" xfId="0" applyFont="1" applyFill="1" applyBorder="1" applyAlignment="1">
      <alignment horizontal="right"/>
    </xf>
    <xf numFmtId="4" fontId="5" fillId="3" borderId="55" xfId="1" applyNumberFormat="1" applyFont="1" applyFill="1" applyBorder="1" applyAlignment="1" applyProtection="1">
      <alignment horizontal="right" vertical="center"/>
    </xf>
    <xf numFmtId="4" fontId="5" fillId="3" borderId="28" xfId="1" applyNumberFormat="1" applyFont="1" applyFill="1" applyBorder="1" applyAlignment="1" applyProtection="1">
      <alignment horizontal="right" vertical="center"/>
    </xf>
    <xf numFmtId="0" fontId="5" fillId="6" borderId="50" xfId="0" applyFont="1" applyFill="1" applyBorder="1" applyAlignment="1" applyProtection="1">
      <alignment horizontal="right" vertical="center" wrapText="1"/>
      <protection locked="0"/>
    </xf>
    <xf numFmtId="0" fontId="5" fillId="6" borderId="53" xfId="0" applyFont="1" applyFill="1" applyBorder="1" applyAlignment="1" applyProtection="1">
      <alignment horizontal="right" vertical="center" wrapText="1"/>
      <protection locked="0"/>
    </xf>
    <xf numFmtId="166" fontId="5" fillId="6" borderId="51" xfId="0" applyNumberFormat="1" applyFont="1" applyFill="1" applyBorder="1" applyAlignment="1" applyProtection="1">
      <alignment vertical="center" wrapText="1"/>
      <protection locked="0"/>
    </xf>
    <xf numFmtId="0" fontId="5" fillId="6" borderId="51" xfId="0" applyFont="1" applyFill="1" applyBorder="1" applyAlignment="1" applyProtection="1">
      <alignment horizontal="left" vertical="center" wrapText="1"/>
      <protection locked="0"/>
    </xf>
    <xf numFmtId="0" fontId="5" fillId="6" borderId="51" xfId="0" applyFont="1" applyFill="1" applyBorder="1" applyAlignment="1" applyProtection="1">
      <alignment vertical="center" wrapText="1"/>
      <protection locked="0"/>
    </xf>
    <xf numFmtId="14" fontId="5" fillId="6" borderId="51" xfId="0" applyNumberFormat="1" applyFont="1" applyFill="1" applyBorder="1" applyAlignment="1" applyProtection="1">
      <alignment vertical="center" wrapText="1"/>
      <protection locked="0"/>
    </xf>
    <xf numFmtId="0" fontId="36" fillId="3" borderId="15" xfId="0" applyFont="1" applyFill="1" applyBorder="1" applyAlignment="1">
      <alignment horizontal="center" vertical="center" wrapText="1"/>
    </xf>
    <xf numFmtId="0" fontId="5" fillId="6" borderId="29" xfId="0" applyFont="1" applyFill="1" applyBorder="1" applyAlignment="1" applyProtection="1">
      <alignment horizontal="right" vertical="center" wrapText="1"/>
      <protection locked="0"/>
    </xf>
    <xf numFmtId="0" fontId="5" fillId="6" borderId="7" xfId="0" applyFont="1" applyFill="1" applyBorder="1" applyAlignment="1" applyProtection="1">
      <alignment horizontal="right" vertical="center" wrapText="1"/>
      <protection locked="0"/>
    </xf>
    <xf numFmtId="166" fontId="5" fillId="6" borderId="57" xfId="0" applyNumberFormat="1" applyFont="1" applyFill="1" applyBorder="1" applyAlignment="1" applyProtection="1">
      <alignment vertical="center" wrapText="1"/>
      <protection locked="0"/>
    </xf>
    <xf numFmtId="0" fontId="5" fillId="0" borderId="57" xfId="0" applyFont="1" applyBorder="1" applyAlignment="1">
      <alignment horizontal="center" vertical="center" wrapText="1"/>
    </xf>
    <xf numFmtId="0" fontId="5" fillId="6" borderId="57" xfId="0" applyFont="1" applyFill="1" applyBorder="1" applyAlignment="1" applyProtection="1">
      <alignment horizontal="center" vertical="center" wrapText="1"/>
      <protection locked="0"/>
    </xf>
    <xf numFmtId="0" fontId="5" fillId="6" borderId="57" xfId="0" applyFont="1" applyFill="1" applyBorder="1" applyAlignment="1" applyProtection="1">
      <alignment horizontal="left" vertical="center" wrapText="1"/>
      <protection locked="0"/>
    </xf>
    <xf numFmtId="0" fontId="5" fillId="6" borderId="57" xfId="0" applyFont="1" applyFill="1" applyBorder="1" applyAlignment="1" applyProtection="1">
      <alignment vertical="center" wrapText="1"/>
      <protection locked="0"/>
    </xf>
    <xf numFmtId="14" fontId="5" fillId="6" borderId="57" xfId="0" applyNumberFormat="1" applyFont="1" applyFill="1" applyBorder="1" applyAlignment="1" applyProtection="1">
      <alignment vertical="center" wrapText="1"/>
      <protection locked="0"/>
    </xf>
    <xf numFmtId="4" fontId="5" fillId="6" borderId="57" xfId="0" applyNumberFormat="1" applyFont="1" applyFill="1" applyBorder="1" applyAlignment="1" applyProtection="1">
      <alignment horizontal="right" vertical="center" wrapText="1"/>
      <protection locked="0"/>
    </xf>
    <xf numFmtId="4" fontId="5" fillId="3" borderId="58" xfId="1" applyNumberFormat="1" applyFont="1" applyFill="1" applyBorder="1" applyAlignment="1" applyProtection="1">
      <alignment horizontal="right" vertical="center" wrapText="1"/>
    </xf>
    <xf numFmtId="4" fontId="5" fillId="7" borderId="28" xfId="2" applyNumberFormat="1" applyFont="1" applyFill="1" applyBorder="1" applyAlignment="1" applyProtection="1">
      <alignment horizontal="center" vertical="center"/>
    </xf>
    <xf numFmtId="4" fontId="5" fillId="3" borderId="22" xfId="1" applyNumberFormat="1" applyFont="1" applyFill="1" applyBorder="1" applyAlignment="1" applyProtection="1">
      <alignment horizontal="right" vertical="center" wrapText="1"/>
    </xf>
    <xf numFmtId="0" fontId="5" fillId="6" borderId="16" xfId="0" applyFont="1" applyFill="1" applyBorder="1" applyAlignment="1" applyProtection="1">
      <alignment horizontal="center" vertical="center" wrapText="1"/>
      <protection locked="0"/>
    </xf>
    <xf numFmtId="166" fontId="5" fillId="6" borderId="1" xfId="0" applyNumberFormat="1" applyFont="1" applyFill="1" applyBorder="1" applyAlignment="1" applyProtection="1">
      <alignment horizontal="center" vertical="center" wrapText="1"/>
      <protection locked="0"/>
    </xf>
    <xf numFmtId="14" fontId="5" fillId="6" borderId="1" xfId="0" applyNumberFormat="1" applyFont="1" applyFill="1" applyBorder="1" applyAlignment="1" applyProtection="1">
      <alignment horizontal="center" vertical="center" wrapText="1"/>
      <protection locked="0"/>
    </xf>
    <xf numFmtId="4" fontId="5" fillId="6" borderId="1" xfId="0" applyNumberFormat="1" applyFont="1" applyFill="1" applyBorder="1" applyAlignment="1" applyProtection="1">
      <alignment horizontal="center" vertical="center" wrapText="1"/>
      <protection locked="0"/>
    </xf>
    <xf numFmtId="0" fontId="5" fillId="6" borderId="1" xfId="0" applyFont="1" applyFill="1" applyBorder="1" applyAlignment="1" applyProtection="1">
      <alignment horizontal="right" vertical="center" wrapText="1"/>
      <protection locked="0"/>
    </xf>
    <xf numFmtId="4" fontId="5" fillId="6" borderId="1" xfId="0" applyNumberFormat="1" applyFont="1" applyFill="1" applyBorder="1" applyAlignment="1" applyProtection="1">
      <alignment vertical="center" wrapText="1"/>
      <protection locked="0"/>
    </xf>
    <xf numFmtId="0" fontId="5" fillId="6" borderId="41" xfId="0" applyFont="1" applyFill="1" applyBorder="1" applyAlignment="1" applyProtection="1">
      <alignment horizontal="center" vertical="center"/>
      <protection locked="0"/>
    </xf>
    <xf numFmtId="0" fontId="5" fillId="0" borderId="41" xfId="0" applyFont="1" applyBorder="1" applyAlignment="1">
      <alignment horizontal="center" vertical="center"/>
    </xf>
    <xf numFmtId="4" fontId="5" fillId="6" borderId="41" xfId="1" applyNumberFormat="1" applyFont="1" applyFill="1" applyBorder="1" applyAlignment="1" applyProtection="1">
      <alignment horizontal="center" vertical="center" wrapText="1"/>
      <protection locked="0"/>
    </xf>
    <xf numFmtId="4" fontId="5" fillId="3" borderId="42" xfId="1" applyNumberFormat="1" applyFont="1" applyFill="1" applyBorder="1" applyAlignment="1" applyProtection="1">
      <alignment horizontal="right" vertical="center" wrapText="1"/>
    </xf>
    <xf numFmtId="4" fontId="5" fillId="3" borderId="55" xfId="1" applyNumberFormat="1" applyFont="1" applyFill="1" applyBorder="1" applyAlignment="1" applyProtection="1">
      <alignment vertical="center"/>
    </xf>
    <xf numFmtId="0" fontId="5" fillId="6" borderId="57" xfId="0" applyFont="1" applyFill="1" applyBorder="1" applyAlignment="1" applyProtection="1">
      <alignment horizontal="right" vertical="center" wrapText="1"/>
      <protection locked="0"/>
    </xf>
    <xf numFmtId="4" fontId="5" fillId="6" borderId="57" xfId="0" applyNumberFormat="1" applyFont="1" applyFill="1" applyBorder="1" applyAlignment="1" applyProtection="1">
      <alignment vertical="center" wrapText="1"/>
      <protection locked="0"/>
    </xf>
    <xf numFmtId="0" fontId="36" fillId="0" borderId="13" xfId="0" applyFont="1" applyBorder="1" applyAlignment="1">
      <alignment horizontal="center" vertical="center" wrapText="1"/>
    </xf>
    <xf numFmtId="4" fontId="5" fillId="6" borderId="51" xfId="1" applyNumberFormat="1" applyFont="1" applyFill="1" applyBorder="1" applyAlignment="1" applyProtection="1">
      <alignment horizontal="center" vertical="center" wrapText="1"/>
      <protection locked="0"/>
    </xf>
    <xf numFmtId="4" fontId="5" fillId="6" borderId="59" xfId="1" applyNumberFormat="1" applyFont="1" applyFill="1" applyBorder="1" applyAlignment="1" applyProtection="1">
      <alignment horizontal="center" vertical="center" wrapText="1"/>
      <protection locked="0"/>
    </xf>
    <xf numFmtId="4" fontId="5" fillId="6" borderId="1" xfId="1" applyNumberFormat="1" applyFont="1" applyFill="1" applyBorder="1" applyAlignment="1" applyProtection="1">
      <alignment horizontal="center" vertical="center" wrapText="1"/>
      <protection locked="0"/>
    </xf>
    <xf numFmtId="4" fontId="5" fillId="6" borderId="9" xfId="1" applyNumberFormat="1" applyFont="1" applyFill="1" applyBorder="1" applyAlignment="1" applyProtection="1">
      <alignment horizontal="center" vertical="center" wrapText="1"/>
      <protection locked="0"/>
    </xf>
    <xf numFmtId="4" fontId="5" fillId="6" borderId="52" xfId="1" applyNumberFormat="1" applyFont="1" applyFill="1" applyBorder="1" applyAlignment="1" applyProtection="1">
      <alignment horizontal="center" vertical="center" wrapText="1"/>
      <protection locked="0"/>
    </xf>
    <xf numFmtId="4" fontId="5" fillId="6" borderId="60" xfId="1" applyNumberFormat="1" applyFont="1" applyFill="1" applyBorder="1" applyAlignment="1" applyProtection="1">
      <alignment horizontal="center" vertical="center" wrapText="1"/>
      <protection locked="0"/>
    </xf>
    <xf numFmtId="0" fontId="4" fillId="3" borderId="28" xfId="0" applyFont="1" applyFill="1" applyBorder="1"/>
    <xf numFmtId="4" fontId="5" fillId="3" borderId="28" xfId="1" applyNumberFormat="1" applyFont="1" applyFill="1" applyBorder="1" applyAlignment="1" applyProtection="1">
      <alignment vertical="center"/>
    </xf>
    <xf numFmtId="4" fontId="5" fillId="3" borderId="30" xfId="1" applyNumberFormat="1" applyFont="1" applyFill="1" applyBorder="1" applyAlignment="1" applyProtection="1">
      <alignment horizontal="right" vertical="center"/>
    </xf>
    <xf numFmtId="4" fontId="5" fillId="3" borderId="22" xfId="1" applyNumberFormat="1" applyFont="1" applyFill="1" applyBorder="1" applyAlignment="1" applyProtection="1">
      <alignment horizontal="right" vertical="center"/>
    </xf>
    <xf numFmtId="4" fontId="4" fillId="7" borderId="3" xfId="0" applyNumberFormat="1" applyFont="1" applyFill="1" applyBorder="1" applyAlignment="1">
      <alignment horizontal="center" vertical="center"/>
    </xf>
    <xf numFmtId="4" fontId="5" fillId="7" borderId="15" xfId="2" applyNumberFormat="1" applyFont="1" applyFill="1" applyBorder="1" applyAlignment="1" applyProtection="1">
      <alignment horizontal="right" vertical="center"/>
    </xf>
    <xf numFmtId="0" fontId="36" fillId="0" borderId="43" xfId="0" applyFont="1" applyBorder="1" applyAlignment="1">
      <alignment horizontal="center" vertical="center" wrapText="1"/>
    </xf>
    <xf numFmtId="0" fontId="36" fillId="0" borderId="44" xfId="0" applyFont="1" applyBorder="1" applyAlignment="1">
      <alignment horizontal="center" vertical="center" wrapText="1"/>
    </xf>
    <xf numFmtId="4" fontId="36" fillId="0" borderId="44" xfId="0" applyNumberFormat="1" applyFont="1" applyBorder="1" applyAlignment="1">
      <alignment horizontal="center" vertical="center" wrapText="1"/>
    </xf>
    <xf numFmtId="4" fontId="36" fillId="0" borderId="56" xfId="0" applyNumberFormat="1" applyFont="1" applyBorder="1" applyAlignment="1">
      <alignment horizontal="center" vertical="center" wrapText="1"/>
    </xf>
    <xf numFmtId="0" fontId="23" fillId="3" borderId="28" xfId="0" applyFont="1" applyFill="1" applyBorder="1" applyAlignment="1">
      <alignment horizontal="right"/>
    </xf>
    <xf numFmtId="0" fontId="4" fillId="0" borderId="0" xfId="0" applyFont="1" applyAlignment="1">
      <alignment horizontal="right"/>
    </xf>
    <xf numFmtId="165" fontId="4" fillId="0" borderId="0" xfId="0" applyNumberFormat="1" applyFont="1" applyAlignment="1">
      <alignment vertical="center" wrapText="1"/>
    </xf>
    <xf numFmtId="0" fontId="4" fillId="0" borderId="28" xfId="0" applyFont="1" applyBorder="1" applyAlignment="1">
      <alignment horizontal="right"/>
    </xf>
    <xf numFmtId="165" fontId="4" fillId="0" borderId="55" xfId="0" applyNumberFormat="1" applyFont="1" applyBorder="1" applyAlignment="1">
      <alignment vertical="center" wrapText="1"/>
    </xf>
    <xf numFmtId="165" fontId="5" fillId="8" borderId="22" xfId="0" applyNumberFormat="1" applyFont="1" applyFill="1" applyBorder="1" applyAlignment="1">
      <alignment vertical="center" wrapText="1"/>
    </xf>
    <xf numFmtId="0" fontId="5" fillId="6" borderId="10" xfId="0" applyFont="1" applyFill="1" applyBorder="1" applyAlignment="1">
      <alignment vertical="center" wrapText="1"/>
    </xf>
    <xf numFmtId="4" fontId="2" fillId="0" borderId="1" xfId="0" applyNumberFormat="1" applyFont="1" applyBorder="1" applyAlignment="1">
      <alignment vertical="center"/>
    </xf>
    <xf numFmtId="0" fontId="4" fillId="3" borderId="0" xfId="0" applyFont="1" applyFill="1" applyAlignment="1">
      <alignment horizontal="right"/>
    </xf>
    <xf numFmtId="4" fontId="5" fillId="3" borderId="0" xfId="1" applyNumberFormat="1" applyFont="1" applyFill="1" applyBorder="1" applyAlignment="1" applyProtection="1">
      <alignment horizontal="right" vertical="center"/>
    </xf>
    <xf numFmtId="4" fontId="5" fillId="0" borderId="41" xfId="0" applyNumberFormat="1" applyFont="1" applyBorder="1" applyAlignment="1">
      <alignment horizontal="center" vertical="center"/>
    </xf>
    <xf numFmtId="4" fontId="5" fillId="3" borderId="14" xfId="0" applyNumberFormat="1" applyFont="1" applyFill="1" applyBorder="1" applyAlignment="1">
      <alignment horizontal="center" vertical="center"/>
    </xf>
    <xf numFmtId="2" fontId="19" fillId="0" borderId="0" xfId="0" applyNumberFormat="1" applyFont="1"/>
    <xf numFmtId="0" fontId="42" fillId="9" borderId="3" xfId="0" applyFont="1" applyFill="1" applyBorder="1" applyAlignment="1">
      <alignment horizontal="center" vertical="center" wrapText="1"/>
    </xf>
    <xf numFmtId="0" fontId="42" fillId="9" borderId="4" xfId="0" applyFont="1" applyFill="1" applyBorder="1" applyAlignment="1">
      <alignment horizontal="center" vertical="center" wrapText="1"/>
    </xf>
    <xf numFmtId="0" fontId="42" fillId="9" borderId="5" xfId="0" applyFont="1" applyFill="1" applyBorder="1" applyAlignment="1">
      <alignment horizontal="center" vertical="center" wrapText="1"/>
    </xf>
    <xf numFmtId="0" fontId="39" fillId="0" borderId="0" xfId="0" applyFont="1" applyAlignment="1">
      <alignment horizontal="center" vertical="center"/>
    </xf>
    <xf numFmtId="0" fontId="40" fillId="9" borderId="43" xfId="0" applyFont="1" applyFill="1" applyBorder="1" applyAlignment="1">
      <alignment horizontal="center" vertical="center" wrapText="1"/>
    </xf>
    <xf numFmtId="0" fontId="40" fillId="9" borderId="44" xfId="0" applyFont="1" applyFill="1" applyBorder="1" applyAlignment="1">
      <alignment horizontal="center" vertical="center" wrapText="1"/>
    </xf>
    <xf numFmtId="0" fontId="40" fillId="9" borderId="45" xfId="0" applyFont="1" applyFill="1" applyBorder="1" applyAlignment="1">
      <alignment horizontal="center" vertical="center" wrapText="1"/>
    </xf>
    <xf numFmtId="0" fontId="41" fillId="0" borderId="33" xfId="0" quotePrefix="1" applyFont="1" applyBorder="1" applyAlignment="1">
      <alignment horizontal="left" vertical="center" wrapText="1"/>
    </xf>
    <xf numFmtId="0" fontId="41" fillId="0" borderId="18" xfId="0" quotePrefix="1" applyFont="1" applyBorder="1" applyAlignment="1">
      <alignment horizontal="left" vertical="center" wrapText="1"/>
    </xf>
    <xf numFmtId="0" fontId="41" fillId="0" borderId="34" xfId="0" quotePrefix="1" applyFont="1" applyBorder="1" applyAlignment="1">
      <alignment horizontal="left" vertical="center" wrapText="1"/>
    </xf>
    <xf numFmtId="0" fontId="41" fillId="0" borderId="35" xfId="0" quotePrefix="1" applyFont="1" applyBorder="1" applyAlignment="1">
      <alignment horizontal="left" vertical="center" wrapText="1"/>
    </xf>
    <xf numFmtId="0" fontId="41" fillId="0" borderId="0" xfId="0" quotePrefix="1" applyFont="1" applyAlignment="1">
      <alignment horizontal="left" vertical="center" wrapText="1"/>
    </xf>
    <xf numFmtId="0" fontId="41" fillId="0" borderId="36" xfId="0" quotePrefix="1" applyFont="1" applyBorder="1" applyAlignment="1">
      <alignment horizontal="left" vertical="center" wrapText="1"/>
    </xf>
    <xf numFmtId="0" fontId="41" fillId="0" borderId="37" xfId="0" quotePrefix="1" applyFont="1" applyBorder="1" applyAlignment="1">
      <alignment horizontal="left" vertical="center" wrapText="1"/>
    </xf>
    <xf numFmtId="0" fontId="41" fillId="0" borderId="2" xfId="0" quotePrefix="1" applyFont="1" applyBorder="1" applyAlignment="1">
      <alignment horizontal="left" vertical="center" wrapText="1"/>
    </xf>
    <xf numFmtId="0" fontId="41" fillId="0" borderId="38" xfId="0" quotePrefix="1" applyFont="1" applyBorder="1" applyAlignment="1">
      <alignment horizontal="left" vertical="center" wrapText="1"/>
    </xf>
    <xf numFmtId="0" fontId="40" fillId="9" borderId="3" xfId="0" applyFont="1" applyFill="1" applyBorder="1" applyAlignment="1">
      <alignment horizontal="center" vertical="center" wrapText="1"/>
    </xf>
    <xf numFmtId="0" fontId="40" fillId="9" borderId="4" xfId="0" applyFont="1" applyFill="1" applyBorder="1" applyAlignment="1">
      <alignment horizontal="center" vertical="center" wrapText="1"/>
    </xf>
    <xf numFmtId="0" fontId="40" fillId="9" borderId="5" xfId="0" applyFont="1" applyFill="1" applyBorder="1" applyAlignment="1">
      <alignment horizontal="center" vertical="center" wrapText="1"/>
    </xf>
    <xf numFmtId="0" fontId="42" fillId="2" borderId="33" xfId="0" applyFont="1" applyFill="1" applyBorder="1" applyAlignment="1">
      <alignment horizontal="left" vertical="center" wrapText="1"/>
    </xf>
    <xf numFmtId="0" fontId="42" fillId="2" borderId="18" xfId="0" applyFont="1" applyFill="1" applyBorder="1" applyAlignment="1">
      <alignment horizontal="left" vertical="center" wrapText="1"/>
    </xf>
    <xf numFmtId="0" fontId="42" fillId="2" borderId="34" xfId="0" applyFont="1" applyFill="1" applyBorder="1" applyAlignment="1">
      <alignment horizontal="left" vertical="center" wrapText="1"/>
    </xf>
    <xf numFmtId="0" fontId="42" fillId="2" borderId="37" xfId="0" applyFont="1" applyFill="1" applyBorder="1" applyAlignment="1">
      <alignment horizontal="left" vertical="center" wrapText="1"/>
    </xf>
    <xf numFmtId="0" fontId="42" fillId="2" borderId="2" xfId="0" applyFont="1" applyFill="1" applyBorder="1" applyAlignment="1">
      <alignment horizontal="left" vertical="center" wrapText="1"/>
    </xf>
    <xf numFmtId="0" fontId="42" fillId="2" borderId="38" xfId="0" applyFont="1" applyFill="1" applyBorder="1" applyAlignment="1">
      <alignment horizontal="left" vertical="center" wrapText="1"/>
    </xf>
    <xf numFmtId="0" fontId="39" fillId="0" borderId="33" xfId="0" applyFont="1" applyBorder="1" applyAlignment="1">
      <alignment horizontal="left" vertical="top" wrapText="1"/>
    </xf>
    <xf numFmtId="0" fontId="39" fillId="0" borderId="18" xfId="0" applyFont="1" applyBorder="1" applyAlignment="1">
      <alignment horizontal="left" vertical="top" wrapText="1"/>
    </xf>
    <xf numFmtId="0" fontId="39" fillId="0" borderId="34" xfId="0" applyFont="1" applyBorder="1" applyAlignment="1">
      <alignment horizontal="left" vertical="top" wrapText="1"/>
    </xf>
    <xf numFmtId="0" fontId="39" fillId="0" borderId="35" xfId="0" applyFont="1" applyBorder="1" applyAlignment="1">
      <alignment horizontal="left" vertical="top" wrapText="1"/>
    </xf>
    <xf numFmtId="0" fontId="39" fillId="0" borderId="0" xfId="0" applyFont="1" applyAlignment="1">
      <alignment horizontal="left" vertical="top" wrapText="1"/>
    </xf>
    <xf numFmtId="0" fontId="39" fillId="0" borderId="36" xfId="0" applyFont="1" applyBorder="1" applyAlignment="1">
      <alignment horizontal="left" vertical="top" wrapText="1"/>
    </xf>
    <xf numFmtId="0" fontId="39" fillId="0" borderId="37" xfId="0" applyFont="1" applyBorder="1" applyAlignment="1">
      <alignment horizontal="left" vertical="top" wrapText="1"/>
    </xf>
    <xf numFmtId="0" fontId="39" fillId="0" borderId="2" xfId="0" applyFont="1" applyBorder="1" applyAlignment="1">
      <alignment horizontal="left" vertical="top" wrapText="1"/>
    </xf>
    <xf numFmtId="0" fontId="39" fillId="0" borderId="38" xfId="0" applyFont="1" applyBorder="1" applyAlignment="1">
      <alignment horizontal="left" vertical="top" wrapText="1"/>
    </xf>
    <xf numFmtId="0" fontId="42" fillId="9" borderId="3" xfId="0" applyFont="1" applyFill="1" applyBorder="1" applyAlignment="1">
      <alignment horizontal="center" vertical="center"/>
    </xf>
    <xf numFmtId="0" fontId="42" fillId="9" borderId="4" xfId="0" applyFont="1" applyFill="1" applyBorder="1" applyAlignment="1">
      <alignment horizontal="center" vertical="center"/>
    </xf>
    <xf numFmtId="0" fontId="42" fillId="9" borderId="5" xfId="0" applyFont="1" applyFill="1" applyBorder="1" applyAlignment="1">
      <alignment horizontal="center" vertical="center"/>
    </xf>
    <xf numFmtId="0" fontId="42" fillId="10" borderId="43" xfId="0" applyFont="1" applyFill="1" applyBorder="1" applyAlignment="1">
      <alignment horizontal="center" vertical="center" wrapText="1"/>
    </xf>
    <xf numFmtId="0" fontId="42" fillId="10" borderId="50" xfId="0" applyFont="1" applyFill="1" applyBorder="1" applyAlignment="1">
      <alignment horizontal="center" vertical="center" wrapText="1"/>
    </xf>
    <xf numFmtId="0" fontId="42" fillId="10" borderId="57" xfId="0" applyFont="1" applyFill="1" applyBorder="1" applyAlignment="1">
      <alignment horizontal="center" vertical="center" wrapText="1"/>
    </xf>
    <xf numFmtId="0" fontId="42" fillId="10" borderId="56" xfId="0" applyFont="1" applyFill="1" applyBorder="1" applyAlignment="1">
      <alignment horizontal="center" vertical="center" wrapText="1"/>
    </xf>
    <xf numFmtId="0" fontId="42" fillId="10" borderId="18" xfId="0" applyFont="1" applyFill="1" applyBorder="1" applyAlignment="1">
      <alignment horizontal="center" vertical="center" wrapText="1"/>
    </xf>
    <xf numFmtId="0" fontId="42" fillId="10" borderId="34" xfId="0" applyFont="1" applyFill="1" applyBorder="1" applyAlignment="1">
      <alignment horizontal="center" vertical="center" wrapText="1"/>
    </xf>
    <xf numFmtId="0" fontId="42" fillId="10" borderId="59" xfId="0" applyFont="1" applyFill="1" applyBorder="1" applyAlignment="1">
      <alignment horizontal="center" vertical="center" wrapText="1"/>
    </xf>
    <xf numFmtId="0" fontId="42" fillId="10" borderId="61" xfId="0" applyFont="1" applyFill="1" applyBorder="1" applyAlignment="1">
      <alignment horizontal="center" vertical="center" wrapText="1"/>
    </xf>
    <xf numFmtId="0" fontId="42" fillId="10" borderId="62" xfId="0" applyFont="1" applyFill="1" applyBorder="1" applyAlignment="1">
      <alignment horizontal="center" vertical="center" wrapText="1"/>
    </xf>
    <xf numFmtId="9" fontId="39" fillId="0" borderId="1" xfId="0" applyNumberFormat="1" applyFont="1" applyBorder="1" applyAlignment="1">
      <alignment horizontal="center" vertical="center" wrapText="1"/>
    </xf>
    <xf numFmtId="9" fontId="39" fillId="0" borderId="41" xfId="0" applyNumberFormat="1" applyFont="1" applyBorder="1" applyAlignment="1">
      <alignment horizontal="center" vertical="center" wrapText="1"/>
    </xf>
    <xf numFmtId="0" fontId="42" fillId="0" borderId="3" xfId="0" applyFont="1" applyBorder="1" applyAlignment="1">
      <alignment horizontal="center" vertical="center"/>
    </xf>
    <xf numFmtId="0" fontId="42" fillId="0" borderId="4" xfId="0" applyFont="1" applyBorder="1" applyAlignment="1">
      <alignment horizontal="center" vertical="center"/>
    </xf>
    <xf numFmtId="0" fontId="42" fillId="0" borderId="5" xfId="0" applyFont="1" applyBorder="1" applyAlignment="1">
      <alignment horizontal="center" vertical="center"/>
    </xf>
    <xf numFmtId="0" fontId="42" fillId="10" borderId="16" xfId="0" applyFont="1" applyFill="1" applyBorder="1" applyAlignment="1">
      <alignment vertical="center" wrapText="1"/>
    </xf>
    <xf numFmtId="0" fontId="39" fillId="0" borderId="1" xfId="0" applyFont="1" applyBorder="1" applyAlignment="1">
      <alignment horizontal="left" vertical="center" wrapText="1"/>
    </xf>
    <xf numFmtId="0" fontId="39" fillId="0" borderId="22" xfId="0" applyFont="1" applyBorder="1" applyAlignment="1">
      <alignment horizontal="left" vertical="center" wrapText="1"/>
    </xf>
    <xf numFmtId="0" fontId="39" fillId="0" borderId="41" xfId="0" applyFont="1" applyBorder="1" applyAlignment="1">
      <alignment horizontal="left" vertical="center" wrapText="1"/>
    </xf>
    <xf numFmtId="0" fontId="39" fillId="0" borderId="42" xfId="0" applyFont="1" applyBorder="1" applyAlignment="1">
      <alignment horizontal="left" vertical="center" wrapText="1"/>
    </xf>
    <xf numFmtId="0" fontId="42" fillId="10" borderId="31" xfId="0" applyFont="1" applyFill="1" applyBorder="1" applyAlignment="1">
      <alignment vertical="center" wrapText="1"/>
    </xf>
    <xf numFmtId="4" fontId="14" fillId="11" borderId="3" xfId="0" applyNumberFormat="1" applyFont="1" applyFill="1" applyBorder="1" applyAlignment="1">
      <alignment horizontal="left" vertical="center"/>
    </xf>
    <xf numFmtId="4" fontId="14" fillId="11" borderId="5" xfId="0" applyNumberFormat="1" applyFont="1" applyFill="1" applyBorder="1" applyAlignment="1">
      <alignment horizontal="left" vertical="center"/>
    </xf>
    <xf numFmtId="4" fontId="14" fillId="12" borderId="3" xfId="0" applyNumberFormat="1" applyFont="1" applyFill="1" applyBorder="1" applyAlignment="1">
      <alignment horizontal="left" vertical="center"/>
    </xf>
    <xf numFmtId="4" fontId="14" fillId="12" borderId="5" xfId="0" applyNumberFormat="1" applyFont="1" applyFill="1" applyBorder="1" applyAlignment="1">
      <alignment horizontal="left" vertical="center"/>
    </xf>
    <xf numFmtId="4" fontId="14" fillId="13" borderId="3" xfId="0" applyNumberFormat="1" applyFont="1" applyFill="1" applyBorder="1" applyAlignment="1">
      <alignment horizontal="left" vertical="center"/>
    </xf>
    <xf numFmtId="4" fontId="14" fillId="13" borderId="5" xfId="0" applyNumberFormat="1" applyFont="1" applyFill="1" applyBorder="1" applyAlignment="1">
      <alignment horizontal="left" vertical="center"/>
    </xf>
    <xf numFmtId="0" fontId="2" fillId="13" borderId="52" xfId="0" applyFont="1" applyFill="1" applyBorder="1" applyAlignment="1">
      <alignment horizontal="center" vertical="center"/>
    </xf>
    <xf numFmtId="0" fontId="2" fillId="13" borderId="47" xfId="0" applyFont="1" applyFill="1" applyBorder="1" applyAlignment="1">
      <alignment horizontal="center" vertical="center"/>
    </xf>
    <xf numFmtId="0" fontId="2" fillId="13" borderId="51" xfId="0" applyFont="1" applyFill="1" applyBorder="1" applyAlignment="1">
      <alignment horizontal="center" vertical="center"/>
    </xf>
    <xf numFmtId="9" fontId="2" fillId="13" borderId="52" xfId="3" applyFont="1" applyFill="1" applyBorder="1" applyAlignment="1">
      <alignment horizontal="center" vertical="center"/>
    </xf>
    <xf numFmtId="9" fontId="2" fillId="13" borderId="47" xfId="3" applyFont="1" applyFill="1" applyBorder="1" applyAlignment="1">
      <alignment horizontal="center" vertical="center"/>
    </xf>
    <xf numFmtId="9" fontId="2" fillId="13" borderId="51" xfId="3" applyFont="1" applyFill="1" applyBorder="1" applyAlignment="1">
      <alignment horizontal="center" vertical="center"/>
    </xf>
    <xf numFmtId="0" fontId="2" fillId="11" borderId="52" xfId="0" applyFont="1" applyFill="1" applyBorder="1" applyAlignment="1">
      <alignment horizontal="center" vertical="center"/>
    </xf>
    <xf numFmtId="0" fontId="2" fillId="11" borderId="47" xfId="0" applyFont="1" applyFill="1" applyBorder="1" applyAlignment="1">
      <alignment horizontal="center" vertical="center"/>
    </xf>
    <xf numFmtId="0" fontId="2" fillId="11" borderId="51" xfId="0" applyFont="1" applyFill="1" applyBorder="1" applyAlignment="1">
      <alignment horizontal="center" vertical="center"/>
    </xf>
    <xf numFmtId="9" fontId="2" fillId="11" borderId="1" xfId="3" applyFont="1" applyFill="1" applyBorder="1" applyAlignment="1">
      <alignment horizontal="center" vertical="center"/>
    </xf>
    <xf numFmtId="0" fontId="2" fillId="12" borderId="52" xfId="0" applyFont="1" applyFill="1" applyBorder="1" applyAlignment="1">
      <alignment horizontal="center" vertical="center"/>
    </xf>
    <xf numFmtId="0" fontId="2" fillId="12" borderId="47" xfId="0" applyFont="1" applyFill="1" applyBorder="1" applyAlignment="1">
      <alignment horizontal="center" vertical="center"/>
    </xf>
    <xf numFmtId="0" fontId="2" fillId="12" borderId="51" xfId="0" applyFont="1" applyFill="1" applyBorder="1" applyAlignment="1">
      <alignment horizontal="center" vertical="center"/>
    </xf>
    <xf numFmtId="9" fontId="2" fillId="12" borderId="52" xfId="3" applyFont="1" applyFill="1" applyBorder="1" applyAlignment="1">
      <alignment horizontal="center" vertical="center"/>
    </xf>
    <xf numFmtId="9" fontId="2" fillId="12" borderId="47" xfId="3" applyFont="1" applyFill="1" applyBorder="1" applyAlignment="1">
      <alignment horizontal="center" vertical="center"/>
    </xf>
    <xf numFmtId="9" fontId="2" fillId="12" borderId="51" xfId="3" applyFont="1" applyFill="1" applyBorder="1" applyAlignment="1">
      <alignment horizontal="center" vertical="center"/>
    </xf>
    <xf numFmtId="0" fontId="20" fillId="3" borderId="35" xfId="0" applyFont="1" applyFill="1" applyBorder="1" applyAlignment="1">
      <alignment horizontal="left" vertical="center" wrapText="1"/>
    </xf>
    <xf numFmtId="0" fontId="20" fillId="3" borderId="0" xfId="0" applyFont="1" applyFill="1" applyAlignment="1">
      <alignment horizontal="left" vertical="center" wrapText="1"/>
    </xf>
    <xf numFmtId="0" fontId="20" fillId="3" borderId="36" xfId="0" applyFont="1" applyFill="1" applyBorder="1" applyAlignment="1">
      <alignment horizontal="left" vertical="center" wrapText="1"/>
    </xf>
    <xf numFmtId="0" fontId="20" fillId="0" borderId="37" xfId="0" applyFont="1" applyBorder="1" applyAlignment="1" applyProtection="1">
      <alignment horizontal="left" vertical="center" wrapText="1"/>
      <protection locked="0"/>
    </xf>
    <xf numFmtId="0" fontId="20" fillId="0" borderId="2" xfId="0" applyFont="1" applyBorder="1" applyAlignment="1" applyProtection="1">
      <alignment horizontal="left" vertical="center" wrapText="1"/>
      <protection locked="0"/>
    </xf>
    <xf numFmtId="0" fontId="20" fillId="0" borderId="38" xfId="0" applyFont="1" applyBorder="1" applyAlignment="1" applyProtection="1">
      <alignment horizontal="left" vertical="center" wrapText="1"/>
      <protection locked="0"/>
    </xf>
    <xf numFmtId="0" fontId="23" fillId="4" borderId="20" xfId="0" applyFont="1" applyFill="1" applyBorder="1" applyAlignment="1">
      <alignment horizontal="center" vertical="center"/>
    </xf>
    <xf numFmtId="0" fontId="23" fillId="4" borderId="8" xfId="0" applyFont="1" applyFill="1" applyBorder="1" applyAlignment="1">
      <alignment horizontal="center" vertical="center"/>
    </xf>
    <xf numFmtId="0" fontId="23" fillId="4" borderId="17" xfId="0" applyFont="1" applyFill="1" applyBorder="1" applyAlignment="1">
      <alignment horizontal="center" vertical="center"/>
    </xf>
    <xf numFmtId="0" fontId="2" fillId="0" borderId="26" xfId="0" applyFont="1" applyBorder="1" applyAlignment="1" applyProtection="1">
      <alignment horizontal="center" vertical="center"/>
      <protection locked="0"/>
    </xf>
    <xf numFmtId="0" fontId="2" fillId="0" borderId="24" xfId="0" applyFont="1" applyBorder="1" applyAlignment="1" applyProtection="1">
      <alignment horizontal="center" vertical="center"/>
      <protection locked="0"/>
    </xf>
    <xf numFmtId="0" fontId="2" fillId="0" borderId="25" xfId="0" applyFont="1" applyBorder="1" applyAlignment="1" applyProtection="1">
      <alignment horizontal="center" vertical="center"/>
      <protection locked="0"/>
    </xf>
    <xf numFmtId="0" fontId="3" fillId="4" borderId="3" xfId="0" applyFont="1" applyFill="1" applyBorder="1" applyAlignment="1" applyProtection="1">
      <alignment horizontal="center" vertical="center" wrapText="1"/>
      <protection locked="0"/>
    </xf>
    <xf numFmtId="0" fontId="3" fillId="4" borderId="4" xfId="0" applyFont="1" applyFill="1" applyBorder="1" applyAlignment="1" applyProtection="1">
      <alignment horizontal="center" vertical="center" wrapText="1"/>
      <protection locked="0"/>
    </xf>
    <xf numFmtId="0" fontId="3" fillId="4" borderId="5" xfId="0" applyFont="1" applyFill="1" applyBorder="1" applyAlignment="1" applyProtection="1">
      <alignment horizontal="center" vertical="center" wrapText="1"/>
      <protection locked="0"/>
    </xf>
    <xf numFmtId="0" fontId="20" fillId="0" borderId="33" xfId="0" applyFont="1" applyBorder="1" applyAlignment="1">
      <alignment horizontal="left" vertical="center"/>
    </xf>
    <xf numFmtId="0" fontId="20" fillId="0" borderId="18" xfId="0" applyFont="1" applyBorder="1" applyAlignment="1">
      <alignment horizontal="left" vertical="center"/>
    </xf>
    <xf numFmtId="0" fontId="20" fillId="0" borderId="34" xfId="0" applyFont="1" applyBorder="1" applyAlignment="1">
      <alignment horizontal="left" vertical="center"/>
    </xf>
    <xf numFmtId="0" fontId="20" fillId="0" borderId="35" xfId="0" applyFont="1" applyBorder="1" applyAlignment="1" applyProtection="1">
      <alignment horizontal="left" vertical="center" wrapText="1"/>
      <protection locked="0"/>
    </xf>
    <xf numFmtId="0" fontId="20" fillId="0" borderId="0" xfId="0" applyFont="1" applyAlignment="1" applyProtection="1">
      <alignment horizontal="left" vertical="center" wrapText="1"/>
      <protection locked="0"/>
    </xf>
    <xf numFmtId="0" fontId="20" fillId="0" borderId="36" xfId="0" applyFont="1" applyBorder="1" applyAlignment="1" applyProtection="1">
      <alignment horizontal="left" vertical="center" wrapText="1"/>
      <protection locked="0"/>
    </xf>
    <xf numFmtId="167" fontId="15" fillId="13" borderId="9" xfId="0" applyNumberFormat="1" applyFont="1" applyFill="1" applyBorder="1" applyAlignment="1">
      <alignment horizontal="right" vertical="center" wrapText="1"/>
    </xf>
    <xf numFmtId="167" fontId="15" fillId="13" borderId="11" xfId="0" applyNumberFormat="1" applyFont="1" applyFill="1" applyBorder="1" applyAlignment="1">
      <alignment horizontal="right" vertical="center" wrapText="1"/>
    </xf>
    <xf numFmtId="167" fontId="15" fillId="13" borderId="19" xfId="0" applyNumberFormat="1" applyFont="1" applyFill="1" applyBorder="1" applyAlignment="1">
      <alignment horizontal="right" vertical="center" wrapText="1"/>
    </xf>
    <xf numFmtId="167" fontId="16" fillId="4" borderId="64" xfId="0" applyNumberFormat="1" applyFont="1" applyFill="1" applyBorder="1" applyAlignment="1">
      <alignment horizontal="right" vertical="center"/>
    </xf>
    <xf numFmtId="167" fontId="16" fillId="4" borderId="2" xfId="0" applyNumberFormat="1" applyFont="1" applyFill="1" applyBorder="1" applyAlignment="1">
      <alignment horizontal="right" vertical="center"/>
    </xf>
    <xf numFmtId="167" fontId="16" fillId="4" borderId="38" xfId="0" applyNumberFormat="1" applyFont="1" applyFill="1" applyBorder="1" applyAlignment="1">
      <alignment horizontal="right" vertical="center"/>
    </xf>
    <xf numFmtId="0" fontId="16" fillId="4" borderId="37" xfId="0" applyFont="1" applyFill="1" applyBorder="1" applyAlignment="1">
      <alignment horizontal="center" vertical="center" wrapText="1"/>
    </xf>
    <xf numFmtId="0" fontId="16" fillId="4" borderId="63" xfId="0" applyFont="1" applyFill="1" applyBorder="1" applyAlignment="1">
      <alignment horizontal="center" vertical="center" wrapText="1"/>
    </xf>
    <xf numFmtId="167" fontId="15" fillId="12" borderId="9" xfId="0" applyNumberFormat="1" applyFont="1" applyFill="1" applyBorder="1" applyAlignment="1">
      <alignment horizontal="right" vertical="center" wrapText="1"/>
    </xf>
    <xf numFmtId="167" fontId="15" fillId="12" borderId="11" xfId="0" applyNumberFormat="1" applyFont="1" applyFill="1" applyBorder="1" applyAlignment="1">
      <alignment horizontal="right" vertical="center" wrapText="1"/>
    </xf>
    <xf numFmtId="167" fontId="15" fillId="12" borderId="19" xfId="0" applyNumberFormat="1" applyFont="1" applyFill="1" applyBorder="1" applyAlignment="1">
      <alignment horizontal="right" vertical="center" wrapText="1"/>
    </xf>
    <xf numFmtId="167" fontId="16" fillId="13" borderId="9" xfId="0" applyNumberFormat="1" applyFont="1" applyFill="1" applyBorder="1" applyAlignment="1">
      <alignment horizontal="right" vertical="center" wrapText="1"/>
    </xf>
    <xf numFmtId="167" fontId="16" fillId="13" borderId="11" xfId="0" applyNumberFormat="1" applyFont="1" applyFill="1" applyBorder="1" applyAlignment="1">
      <alignment horizontal="right" vertical="center" wrapText="1"/>
    </xf>
    <xf numFmtId="167" fontId="16" fillId="13" borderId="19" xfId="0" applyNumberFormat="1" applyFont="1" applyFill="1" applyBorder="1" applyAlignment="1">
      <alignment horizontal="right" vertical="center" wrapText="1"/>
    </xf>
    <xf numFmtId="167" fontId="16" fillId="12" borderId="9" xfId="0" applyNumberFormat="1" applyFont="1" applyFill="1" applyBorder="1" applyAlignment="1">
      <alignment horizontal="right" vertical="center" wrapText="1"/>
    </xf>
    <xf numFmtId="167" fontId="16" fillId="12" borderId="11" xfId="0" applyNumberFormat="1" applyFont="1" applyFill="1" applyBorder="1" applyAlignment="1">
      <alignment horizontal="right" vertical="center" wrapText="1"/>
    </xf>
    <xf numFmtId="167" fontId="16" fillId="12" borderId="19" xfId="0" applyNumberFormat="1" applyFont="1" applyFill="1" applyBorder="1" applyAlignment="1">
      <alignment horizontal="right" vertical="center" wrapText="1"/>
    </xf>
    <xf numFmtId="4" fontId="14" fillId="4" borderId="3" xfId="0" applyNumberFormat="1" applyFont="1" applyFill="1" applyBorder="1" applyAlignment="1">
      <alignment horizontal="left" vertical="center"/>
    </xf>
    <xf numFmtId="4" fontId="14" fillId="4" borderId="5" xfId="0" applyNumberFormat="1" applyFont="1" applyFill="1" applyBorder="1" applyAlignment="1">
      <alignment horizontal="left" vertical="center"/>
    </xf>
    <xf numFmtId="167" fontId="16" fillId="11" borderId="1" xfId="0" applyNumberFormat="1" applyFont="1" applyFill="1" applyBorder="1" applyAlignment="1">
      <alignment horizontal="right" vertical="center" wrapText="1"/>
    </xf>
    <xf numFmtId="167" fontId="16" fillId="11" borderId="22" xfId="0" applyNumberFormat="1" applyFont="1" applyFill="1" applyBorder="1" applyAlignment="1">
      <alignment horizontal="right" vertical="center" wrapText="1"/>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xf numFmtId="167" fontId="16" fillId="11" borderId="9" xfId="0" applyNumberFormat="1" applyFont="1" applyFill="1" applyBorder="1" applyAlignment="1">
      <alignment horizontal="right" vertical="center" wrapText="1"/>
    </xf>
    <xf numFmtId="167" fontId="16" fillId="11" borderId="11" xfId="0" applyNumberFormat="1" applyFont="1" applyFill="1" applyBorder="1" applyAlignment="1">
      <alignment horizontal="right" vertical="center" wrapText="1"/>
    </xf>
    <xf numFmtId="167" fontId="16" fillId="11" borderId="19" xfId="0" applyNumberFormat="1" applyFont="1" applyFill="1" applyBorder="1" applyAlignment="1">
      <alignment horizontal="right" vertical="center" wrapText="1"/>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7" fillId="6" borderId="9" xfId="0" applyFont="1" applyFill="1" applyBorder="1" applyAlignment="1" applyProtection="1">
      <alignment horizontal="center" vertical="center"/>
      <protection locked="0"/>
    </xf>
    <xf numFmtId="0" fontId="7" fillId="6" borderId="11" xfId="0" applyFont="1" applyFill="1" applyBorder="1" applyAlignment="1" applyProtection="1">
      <alignment horizontal="center" vertical="center"/>
      <protection locked="0"/>
    </xf>
    <xf numFmtId="0" fontId="7" fillId="6" borderId="10" xfId="0" applyFont="1" applyFill="1" applyBorder="1" applyAlignment="1" applyProtection="1">
      <alignment horizontal="center" vertical="center"/>
      <protection locked="0"/>
    </xf>
    <xf numFmtId="0" fontId="12" fillId="6" borderId="9" xfId="0" applyFont="1" applyFill="1" applyBorder="1" applyAlignment="1" applyProtection="1">
      <alignment horizontal="center" vertical="center"/>
      <protection locked="0"/>
    </xf>
    <xf numFmtId="0" fontId="12" fillId="6" borderId="11" xfId="0" applyFont="1" applyFill="1" applyBorder="1" applyAlignment="1" applyProtection="1">
      <alignment horizontal="center" vertical="center"/>
      <protection locked="0"/>
    </xf>
    <xf numFmtId="0" fontId="12" fillId="6" borderId="10" xfId="0" applyFont="1" applyFill="1" applyBorder="1" applyAlignment="1" applyProtection="1">
      <alignment horizontal="center" vertical="center"/>
      <protection locked="0"/>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2" fillId="0" borderId="0" xfId="0" applyFont="1" applyAlignment="1">
      <alignment horizontal="center" vertical="center"/>
    </xf>
    <xf numFmtId="0" fontId="4" fillId="0" borderId="2" xfId="0" applyFont="1" applyBorder="1" applyAlignment="1">
      <alignment horizontal="right" vertical="center"/>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7" fillId="5" borderId="6" xfId="0" applyFont="1" applyFill="1" applyBorder="1" applyAlignment="1">
      <alignment horizontal="center" vertical="center"/>
    </xf>
    <xf numFmtId="0" fontId="7" fillId="5" borderId="7" xfId="0" applyFont="1" applyFill="1" applyBorder="1" applyAlignment="1">
      <alignment horizontal="center" vertical="center"/>
    </xf>
    <xf numFmtId="0" fontId="8" fillId="5" borderId="6" xfId="0" applyFont="1" applyFill="1" applyBorder="1" applyAlignment="1">
      <alignment horizontal="left" vertical="center"/>
    </xf>
    <xf numFmtId="0" fontId="8" fillId="5" borderId="8" xfId="0" applyFont="1" applyFill="1" applyBorder="1" applyAlignment="1">
      <alignment horizontal="left" vertical="center"/>
    </xf>
    <xf numFmtId="0" fontId="8" fillId="5" borderId="7" xfId="0" applyFont="1" applyFill="1" applyBorder="1" applyAlignment="1">
      <alignment horizontal="left" vertical="center"/>
    </xf>
    <xf numFmtId="0" fontId="7" fillId="5" borderId="9" xfId="0" applyFont="1" applyFill="1" applyBorder="1" applyAlignment="1">
      <alignment horizontal="center" vertical="center"/>
    </xf>
    <xf numFmtId="0" fontId="7" fillId="5" borderId="10" xfId="0" applyFont="1" applyFill="1" applyBorder="1" applyAlignment="1">
      <alignment horizontal="center" vertical="center"/>
    </xf>
    <xf numFmtId="0" fontId="8" fillId="5" borderId="9" xfId="0" applyFont="1" applyFill="1" applyBorder="1" applyAlignment="1">
      <alignment horizontal="left" vertical="center"/>
    </xf>
    <xf numFmtId="0" fontId="8" fillId="5" borderId="11" xfId="0" applyFont="1" applyFill="1" applyBorder="1" applyAlignment="1">
      <alignment horizontal="left" vertical="center"/>
    </xf>
    <xf numFmtId="0" fontId="8" fillId="5" borderId="10" xfId="0" applyFont="1" applyFill="1" applyBorder="1" applyAlignment="1">
      <alignment horizontal="left" vertical="center"/>
    </xf>
    <xf numFmtId="0" fontId="8" fillId="5" borderId="9" xfId="0" applyFont="1" applyFill="1" applyBorder="1" applyAlignment="1">
      <alignment horizontal="left" vertical="center" wrapText="1"/>
    </xf>
    <xf numFmtId="0" fontId="8" fillId="5" borderId="11" xfId="0" applyFont="1" applyFill="1" applyBorder="1" applyAlignment="1">
      <alignment horizontal="left" vertical="center" wrapText="1"/>
    </xf>
    <xf numFmtId="0" fontId="8" fillId="5" borderId="10" xfId="0" applyFont="1" applyFill="1" applyBorder="1" applyAlignment="1">
      <alignment horizontal="left" vertical="center" wrapText="1"/>
    </xf>
    <xf numFmtId="0" fontId="7" fillId="5" borderId="9" xfId="0" applyFont="1" applyFill="1" applyBorder="1" applyAlignment="1">
      <alignment horizontal="left" vertical="center"/>
    </xf>
    <xf numFmtId="0" fontId="7" fillId="5" borderId="10" xfId="0" applyFont="1" applyFill="1" applyBorder="1" applyAlignment="1">
      <alignment horizontal="left" vertical="center"/>
    </xf>
    <xf numFmtId="0" fontId="9" fillId="5" borderId="9" xfId="0" applyFont="1" applyFill="1" applyBorder="1" applyAlignment="1">
      <alignment horizontal="left" vertical="center"/>
    </xf>
    <xf numFmtId="0" fontId="9" fillId="5" borderId="10" xfId="0" applyFont="1" applyFill="1" applyBorder="1" applyAlignment="1">
      <alignment horizontal="left" vertical="center"/>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167" fontId="15" fillId="11" borderId="1" xfId="0" applyNumberFormat="1" applyFont="1" applyFill="1" applyBorder="1" applyAlignment="1">
      <alignment horizontal="right" vertical="center" wrapText="1"/>
    </xf>
    <xf numFmtId="167" fontId="15" fillId="11" borderId="22" xfId="0" applyNumberFormat="1" applyFont="1" applyFill="1" applyBorder="1" applyAlignment="1">
      <alignment horizontal="right" vertical="center" wrapText="1"/>
    </xf>
    <xf numFmtId="167" fontId="15" fillId="11" borderId="9" xfId="0" applyNumberFormat="1" applyFont="1" applyFill="1" applyBorder="1" applyAlignment="1">
      <alignment horizontal="right" vertical="center" wrapText="1"/>
    </xf>
    <xf numFmtId="167" fontId="15" fillId="11" borderId="11" xfId="0" applyNumberFormat="1" applyFont="1" applyFill="1" applyBorder="1" applyAlignment="1">
      <alignment horizontal="right" vertical="center" wrapText="1"/>
    </xf>
    <xf numFmtId="167" fontId="15" fillId="11" borderId="19" xfId="0" applyNumberFormat="1" applyFont="1" applyFill="1" applyBorder="1" applyAlignment="1">
      <alignment horizontal="right" vertical="center" wrapText="1"/>
    </xf>
    <xf numFmtId="0" fontId="36" fillId="0" borderId="58" xfId="0" applyFont="1" applyBorder="1" applyAlignment="1">
      <alignment horizontal="center" vertical="center" wrapText="1"/>
    </xf>
    <xf numFmtId="0" fontId="36" fillId="0" borderId="22" xfId="0" applyFont="1" applyBorder="1" applyAlignment="1">
      <alignment horizontal="center" vertical="center" wrapText="1"/>
    </xf>
    <xf numFmtId="0" fontId="4" fillId="8" borderId="67" xfId="0" applyFont="1" applyFill="1" applyBorder="1" applyAlignment="1">
      <alignment horizontal="center" vertical="center" wrapText="1"/>
    </xf>
    <xf numFmtId="0" fontId="4" fillId="8" borderId="61" xfId="0" applyFont="1" applyFill="1" applyBorder="1" applyAlignment="1">
      <alignment horizontal="center" vertical="center" wrapText="1"/>
    </xf>
    <xf numFmtId="0" fontId="4" fillId="8" borderId="62" xfId="0" applyFont="1" applyFill="1" applyBorder="1" applyAlignment="1">
      <alignment horizontal="center" vertical="center" wrapText="1"/>
    </xf>
    <xf numFmtId="0" fontId="4" fillId="8" borderId="20" xfId="0" applyFont="1" applyFill="1" applyBorder="1" applyAlignment="1">
      <alignment horizontal="center" vertical="center" wrapText="1"/>
    </xf>
    <xf numFmtId="0" fontId="4" fillId="8" borderId="8" xfId="0" applyFont="1" applyFill="1" applyBorder="1" applyAlignment="1">
      <alignment horizontal="center" vertical="center" wrapText="1"/>
    </xf>
    <xf numFmtId="0" fontId="4" fillId="8" borderId="17" xfId="0" applyFont="1" applyFill="1" applyBorder="1" applyAlignment="1">
      <alignment horizontal="center" vertical="center" wrapText="1"/>
    </xf>
    <xf numFmtId="0" fontId="17" fillId="7" borderId="3"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5" xfId="0" applyFont="1" applyFill="1" applyBorder="1" applyAlignment="1">
      <alignment horizontal="center" vertical="center"/>
    </xf>
    <xf numFmtId="0" fontId="29" fillId="3" borderId="1" xfId="0" applyFont="1" applyFill="1" applyBorder="1" applyAlignment="1">
      <alignment horizontal="center" vertical="center" wrapText="1"/>
    </xf>
    <xf numFmtId="0" fontId="38" fillId="0" borderId="1" xfId="0" applyFont="1" applyBorder="1" applyAlignment="1">
      <alignment horizontal="center" vertical="center" wrapText="1"/>
    </xf>
    <xf numFmtId="0" fontId="29" fillId="0" borderId="22" xfId="0" applyFont="1" applyBorder="1" applyAlignment="1">
      <alignment horizontal="center" vertical="center" wrapText="1"/>
    </xf>
    <xf numFmtId="0" fontId="17" fillId="7" borderId="27" xfId="0" applyFont="1" applyFill="1" applyBorder="1" applyAlignment="1">
      <alignment horizontal="center" vertical="center"/>
    </xf>
    <xf numFmtId="0" fontId="4" fillId="7" borderId="33" xfId="0" applyFont="1" applyFill="1" applyBorder="1" applyAlignment="1">
      <alignment horizontal="center" vertical="center"/>
    </xf>
    <xf numFmtId="0" fontId="4" fillId="7" borderId="18" xfId="0" applyFont="1" applyFill="1" applyBorder="1" applyAlignment="1">
      <alignment horizontal="center" vertical="center"/>
    </xf>
    <xf numFmtId="0" fontId="4" fillId="7" borderId="34" xfId="0" applyFont="1" applyFill="1" applyBorder="1" applyAlignment="1">
      <alignment horizontal="center" vertical="center"/>
    </xf>
    <xf numFmtId="0" fontId="36" fillId="0" borderId="5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29" xfId="0" applyFont="1" applyBorder="1" applyAlignment="1">
      <alignment horizontal="center" vertical="center" wrapText="1"/>
    </xf>
    <xf numFmtId="0" fontId="36" fillId="0" borderId="16" xfId="0" applyFont="1" applyBorder="1" applyAlignment="1">
      <alignment horizontal="center" vertical="center" wrapText="1"/>
    </xf>
    <xf numFmtId="0" fontId="4" fillId="14" borderId="70" xfId="0" applyFont="1" applyFill="1" applyBorder="1" applyAlignment="1">
      <alignment horizontal="center" vertical="center" wrapText="1"/>
    </xf>
    <xf numFmtId="0" fontId="4" fillId="14" borderId="71" xfId="0" applyFont="1" applyFill="1" applyBorder="1" applyAlignment="1">
      <alignment horizontal="center" vertical="center" wrapText="1"/>
    </xf>
    <xf numFmtId="0" fontId="4" fillId="14" borderId="72" xfId="0" applyFont="1" applyFill="1" applyBorder="1" applyAlignment="1">
      <alignment horizontal="center" vertical="center" wrapText="1"/>
    </xf>
    <xf numFmtId="0" fontId="4" fillId="14" borderId="35" xfId="0" applyFont="1" applyFill="1" applyBorder="1" applyAlignment="1">
      <alignment horizontal="center" vertical="center" wrapText="1"/>
    </xf>
    <xf numFmtId="0" fontId="4" fillId="14" borderId="0" xfId="0" applyFont="1" applyFill="1" applyAlignment="1">
      <alignment horizontal="center" vertical="center" wrapText="1"/>
    </xf>
    <xf numFmtId="0" fontId="4" fillId="14" borderId="36" xfId="0" applyFont="1" applyFill="1" applyBorder="1" applyAlignment="1">
      <alignment horizontal="center" vertical="center" wrapText="1"/>
    </xf>
    <xf numFmtId="0" fontId="4" fillId="14" borderId="37" xfId="0" applyFont="1" applyFill="1" applyBorder="1" applyAlignment="1">
      <alignment horizontal="center" vertical="center" wrapText="1"/>
    </xf>
    <xf numFmtId="0" fontId="4" fillId="14" borderId="2" xfId="0" applyFont="1" applyFill="1" applyBorder="1" applyAlignment="1">
      <alignment horizontal="center" vertical="center" wrapText="1"/>
    </xf>
    <xf numFmtId="0" fontId="4" fillId="14" borderId="38" xfId="0" applyFont="1" applyFill="1" applyBorder="1" applyAlignment="1">
      <alignment horizontal="center" vertical="center" wrapText="1"/>
    </xf>
    <xf numFmtId="0" fontId="4" fillId="7" borderId="3" xfId="0" applyFont="1" applyFill="1" applyBorder="1" applyAlignment="1">
      <alignment horizontal="center" vertical="center"/>
    </xf>
    <xf numFmtId="0" fontId="4" fillId="7" borderId="4" xfId="0" applyFont="1" applyFill="1" applyBorder="1" applyAlignment="1">
      <alignment horizontal="center" vertical="center"/>
    </xf>
    <xf numFmtId="0" fontId="4" fillId="7" borderId="5" xfId="0" applyFont="1" applyFill="1" applyBorder="1" applyAlignment="1">
      <alignment horizontal="center" vertical="center"/>
    </xf>
    <xf numFmtId="0" fontId="4" fillId="8" borderId="3" xfId="0" applyFont="1" applyFill="1" applyBorder="1" applyAlignment="1">
      <alignment horizontal="center" vertical="center"/>
    </xf>
    <xf numFmtId="0" fontId="4" fillId="8" borderId="4" xfId="0" applyFont="1" applyFill="1" applyBorder="1" applyAlignment="1">
      <alignment horizontal="center" vertical="center"/>
    </xf>
    <xf numFmtId="0" fontId="4" fillId="8" borderId="5" xfId="0" applyFont="1" applyFill="1" applyBorder="1" applyAlignment="1">
      <alignment horizontal="center" vertical="center"/>
    </xf>
    <xf numFmtId="0" fontId="19" fillId="3" borderId="0" xfId="0" applyFont="1" applyFill="1" applyAlignment="1">
      <alignment horizontal="left" vertical="center"/>
    </xf>
    <xf numFmtId="0" fontId="4" fillId="14" borderId="33" xfId="0" applyFont="1" applyFill="1" applyBorder="1" applyAlignment="1">
      <alignment horizontal="center" vertical="center" wrapText="1"/>
    </xf>
    <xf numFmtId="0" fontId="4" fillId="14" borderId="18" xfId="0" applyFont="1" applyFill="1" applyBorder="1" applyAlignment="1">
      <alignment horizontal="center" vertical="center" wrapText="1"/>
    </xf>
    <xf numFmtId="0" fontId="4" fillId="14" borderId="34" xfId="0" applyFont="1" applyFill="1" applyBorder="1" applyAlignment="1">
      <alignment horizontal="center" vertical="center" wrapText="1"/>
    </xf>
    <xf numFmtId="0" fontId="36" fillId="3" borderId="44" xfId="0" applyFont="1" applyFill="1" applyBorder="1" applyAlignment="1">
      <alignment horizontal="center" vertical="center" wrapText="1"/>
    </xf>
    <xf numFmtId="0" fontId="36" fillId="3" borderId="47" xfId="0" applyFont="1" applyFill="1" applyBorder="1" applyAlignment="1">
      <alignment horizontal="center" vertical="center" wrapText="1"/>
    </xf>
    <xf numFmtId="0" fontId="36" fillId="3" borderId="51" xfId="0" applyFont="1" applyFill="1" applyBorder="1" applyAlignment="1">
      <alignment horizontal="center" vertical="center" wrapText="1"/>
    </xf>
    <xf numFmtId="0" fontId="36" fillId="3" borderId="45" xfId="0" applyFont="1" applyFill="1" applyBorder="1" applyAlignment="1">
      <alignment horizontal="center" vertical="center" wrapText="1"/>
    </xf>
    <xf numFmtId="0" fontId="36" fillId="3" borderId="48" xfId="0" applyFont="1" applyFill="1" applyBorder="1" applyAlignment="1">
      <alignment horizontal="center" vertical="center" wrapText="1"/>
    </xf>
    <xf numFmtId="0" fontId="36" fillId="3" borderId="30" xfId="0" applyFont="1" applyFill="1" applyBorder="1" applyAlignment="1">
      <alignment horizontal="center" vertical="center" wrapText="1"/>
    </xf>
    <xf numFmtId="0" fontId="36" fillId="3" borderId="43" xfId="0" applyFont="1" applyFill="1" applyBorder="1" applyAlignment="1">
      <alignment horizontal="center" vertical="center" wrapText="1"/>
    </xf>
    <xf numFmtId="0" fontId="36" fillId="3" borderId="46" xfId="0" applyFont="1" applyFill="1" applyBorder="1" applyAlignment="1">
      <alignment horizontal="center" vertical="center" wrapText="1"/>
    </xf>
    <xf numFmtId="0" fontId="36" fillId="3" borderId="50" xfId="0" applyFont="1" applyFill="1" applyBorder="1" applyAlignment="1">
      <alignment horizontal="center" vertical="center" wrapText="1"/>
    </xf>
    <xf numFmtId="0" fontId="4" fillId="8" borderId="33" xfId="0" applyFont="1" applyFill="1" applyBorder="1" applyAlignment="1">
      <alignment horizontal="center" vertical="center"/>
    </xf>
    <xf numFmtId="0" fontId="4" fillId="8" borderId="18" xfId="0" applyFont="1" applyFill="1" applyBorder="1" applyAlignment="1">
      <alignment horizontal="center" vertical="center"/>
    </xf>
    <xf numFmtId="0" fontId="4" fillId="8" borderId="34" xfId="0" applyFont="1" applyFill="1" applyBorder="1" applyAlignment="1">
      <alignment horizontal="center" vertical="center"/>
    </xf>
    <xf numFmtId="0" fontId="18" fillId="7" borderId="3" xfId="0" applyFont="1" applyFill="1" applyBorder="1" applyAlignment="1">
      <alignment horizontal="center" vertical="center"/>
    </xf>
    <xf numFmtId="0" fontId="18" fillId="7" borderId="4" xfId="0" applyFont="1" applyFill="1" applyBorder="1" applyAlignment="1">
      <alignment horizontal="center" vertical="center"/>
    </xf>
    <xf numFmtId="0" fontId="18" fillId="7" borderId="5" xfId="0" applyFont="1" applyFill="1" applyBorder="1" applyAlignment="1">
      <alignment horizontal="center" vertical="center"/>
    </xf>
    <xf numFmtId="0" fontId="4" fillId="8" borderId="29" xfId="0" applyFont="1" applyFill="1" applyBorder="1" applyAlignment="1">
      <alignment horizontal="center" vertical="center" wrapText="1"/>
    </xf>
    <xf numFmtId="0" fontId="4" fillId="8" borderId="57" xfId="0" applyFont="1" applyFill="1" applyBorder="1" applyAlignment="1">
      <alignment horizontal="center" vertical="center" wrapText="1"/>
    </xf>
    <xf numFmtId="0" fontId="4" fillId="8" borderId="16"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7" borderId="13" xfId="0" applyFont="1" applyFill="1" applyBorder="1" applyAlignment="1">
      <alignment horizontal="center" vertical="center"/>
    </xf>
    <xf numFmtId="0" fontId="37" fillId="3" borderId="44" xfId="0" applyFont="1" applyFill="1" applyBorder="1" applyAlignment="1">
      <alignment horizontal="center" vertical="center" wrapText="1"/>
    </xf>
    <xf numFmtId="0" fontId="37" fillId="3" borderId="47" xfId="0" applyFont="1" applyFill="1" applyBorder="1" applyAlignment="1">
      <alignment horizontal="center" vertical="center" wrapText="1"/>
    </xf>
    <xf numFmtId="0" fontId="37" fillId="3" borderId="51" xfId="0" applyFont="1" applyFill="1" applyBorder="1" applyAlignment="1">
      <alignment horizontal="center" vertical="center" wrapText="1"/>
    </xf>
    <xf numFmtId="0" fontId="4" fillId="8" borderId="21" xfId="0" applyFont="1" applyFill="1" applyBorder="1" applyAlignment="1">
      <alignment horizontal="center" vertical="center" wrapText="1"/>
    </xf>
    <xf numFmtId="0" fontId="4" fillId="8" borderId="11" xfId="0" applyFont="1" applyFill="1" applyBorder="1" applyAlignment="1">
      <alignment horizontal="center" vertical="center" wrapText="1"/>
    </xf>
    <xf numFmtId="0" fontId="4" fillId="8" borderId="10" xfId="0" applyFont="1" applyFill="1" applyBorder="1" applyAlignment="1">
      <alignment horizontal="center" vertical="center" wrapText="1"/>
    </xf>
    <xf numFmtId="0" fontId="4" fillId="7" borderId="66" xfId="0" applyFont="1" applyFill="1" applyBorder="1" applyAlignment="1">
      <alignment horizontal="center" vertical="center"/>
    </xf>
    <xf numFmtId="0" fontId="36" fillId="3" borderId="57"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6" fillId="3" borderId="58" xfId="0" applyFont="1" applyFill="1" applyBorder="1" applyAlignment="1">
      <alignment horizontal="center" vertical="center" wrapText="1"/>
    </xf>
    <xf numFmtId="0" fontId="36" fillId="3" borderId="22" xfId="0" applyFont="1" applyFill="1" applyBorder="1" applyAlignment="1">
      <alignment horizontal="center" vertical="center" wrapText="1"/>
    </xf>
    <xf numFmtId="0" fontId="36" fillId="3" borderId="29" xfId="0" applyFont="1" applyFill="1" applyBorder="1" applyAlignment="1">
      <alignment horizontal="center" vertical="center" wrapText="1"/>
    </xf>
    <xf numFmtId="0" fontId="36" fillId="3" borderId="16" xfId="0" applyFont="1" applyFill="1" applyBorder="1" applyAlignment="1">
      <alignment horizontal="center" vertical="center" wrapText="1"/>
    </xf>
    <xf numFmtId="0" fontId="17" fillId="7" borderId="3" xfId="0" applyFont="1" applyFill="1" applyBorder="1" applyAlignment="1">
      <alignment horizontal="center"/>
    </xf>
    <xf numFmtId="0" fontId="17" fillId="7" borderId="4" xfId="0" applyFont="1" applyFill="1" applyBorder="1" applyAlignment="1">
      <alignment horizontal="center"/>
    </xf>
    <xf numFmtId="0" fontId="17" fillId="7" borderId="5" xfId="0" applyFont="1" applyFill="1" applyBorder="1" applyAlignment="1">
      <alignment horizontal="center"/>
    </xf>
    <xf numFmtId="0" fontId="29" fillId="0" borderId="1" xfId="0" applyFont="1" applyBorder="1" applyAlignment="1">
      <alignment horizontal="center" vertical="center" wrapText="1"/>
    </xf>
    <xf numFmtId="0" fontId="4" fillId="7" borderId="37" xfId="0" applyFont="1" applyFill="1" applyBorder="1" applyAlignment="1">
      <alignment horizontal="center" vertical="center"/>
    </xf>
    <xf numFmtId="0" fontId="4" fillId="7" borderId="2" xfId="0" applyFont="1" applyFill="1" applyBorder="1" applyAlignment="1">
      <alignment horizontal="center" vertical="center"/>
    </xf>
    <xf numFmtId="0" fontId="4" fillId="7" borderId="38" xfId="0" applyFont="1" applyFill="1" applyBorder="1" applyAlignment="1">
      <alignment horizontal="center" vertical="center"/>
    </xf>
    <xf numFmtId="0" fontId="4" fillId="6" borderId="70" xfId="0" applyFont="1" applyFill="1" applyBorder="1" applyAlignment="1">
      <alignment horizontal="center" vertical="center" wrapText="1"/>
    </xf>
    <xf numFmtId="0" fontId="4" fillId="6" borderId="71" xfId="0" applyFont="1" applyFill="1" applyBorder="1" applyAlignment="1">
      <alignment horizontal="center" vertical="center" wrapText="1"/>
    </xf>
    <xf numFmtId="0" fontId="4" fillId="6" borderId="72" xfId="0" applyFont="1" applyFill="1" applyBorder="1" applyAlignment="1">
      <alignment horizontal="center" vertical="center" wrapText="1"/>
    </xf>
    <xf numFmtId="0" fontId="4" fillId="6" borderId="35"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4" fillId="6" borderId="36" xfId="0" applyFont="1" applyFill="1" applyBorder="1" applyAlignment="1">
      <alignment horizontal="center" vertical="center" wrapText="1"/>
    </xf>
    <xf numFmtId="0" fontId="4" fillId="6" borderId="37"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38" xfId="0" applyFont="1" applyFill="1" applyBorder="1" applyAlignment="1">
      <alignment horizontal="center" vertical="center" wrapText="1"/>
    </xf>
    <xf numFmtId="0" fontId="4" fillId="14" borderId="0" xfId="0" applyFont="1" applyFill="1" applyBorder="1" applyAlignment="1">
      <alignment horizontal="center" vertical="center" wrapText="1"/>
    </xf>
    <xf numFmtId="0" fontId="4" fillId="15" borderId="70" xfId="0" applyFont="1" applyFill="1" applyBorder="1" applyAlignment="1">
      <alignment horizontal="center" vertical="center" wrapText="1"/>
    </xf>
    <xf numFmtId="0" fontId="4" fillId="15" borderId="71" xfId="0" applyFont="1" applyFill="1" applyBorder="1" applyAlignment="1">
      <alignment horizontal="center" vertical="center" wrapText="1"/>
    </xf>
    <xf numFmtId="0" fontId="4" fillId="15" borderId="72" xfId="0" applyFont="1" applyFill="1" applyBorder="1" applyAlignment="1">
      <alignment horizontal="center" vertical="center" wrapText="1"/>
    </xf>
    <xf numFmtId="0" fontId="4" fillId="15" borderId="35" xfId="0" applyFont="1" applyFill="1" applyBorder="1" applyAlignment="1">
      <alignment horizontal="center" vertical="center" wrapText="1"/>
    </xf>
    <xf numFmtId="0" fontId="4" fillId="15" borderId="0" xfId="0" applyFont="1" applyFill="1" applyBorder="1" applyAlignment="1">
      <alignment horizontal="center" vertical="center" wrapText="1"/>
    </xf>
    <xf numFmtId="0" fontId="4" fillId="15" borderId="36" xfId="0" applyFont="1" applyFill="1" applyBorder="1" applyAlignment="1">
      <alignment horizontal="center" vertical="center" wrapText="1"/>
    </xf>
    <xf numFmtId="0" fontId="4" fillId="15" borderId="37" xfId="0" applyFont="1" applyFill="1" applyBorder="1" applyAlignment="1">
      <alignment horizontal="center" vertical="center" wrapText="1"/>
    </xf>
    <xf numFmtId="0" fontId="4" fillId="15" borderId="2" xfId="0" applyFont="1" applyFill="1" applyBorder="1" applyAlignment="1">
      <alignment horizontal="center" vertical="center" wrapText="1"/>
    </xf>
    <xf numFmtId="0" fontId="4" fillId="15" borderId="38" xfId="0" applyFont="1" applyFill="1" applyBorder="1" applyAlignment="1">
      <alignment horizontal="center" vertical="center" wrapText="1"/>
    </xf>
  </cellXfs>
  <cellStyles count="4">
    <cellStyle name="Migliaia" xfId="1" builtinId="3"/>
    <cellStyle name="Normale" xfId="0" builtinId="0"/>
    <cellStyle name="Percentuale" xfId="3" builtinId="5"/>
    <cellStyle name="Valuta" xfId="2" builtinId="4"/>
  </cellStyles>
  <dxfs count="0"/>
  <tableStyles count="0" defaultTableStyle="TableStyleMedium2" defaultPivotStyle="PivotStyleLight16"/>
  <colors>
    <mruColors>
      <color rgb="FFCCE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42333</xdr:colOff>
      <xdr:row>0</xdr:row>
      <xdr:rowOff>25400</xdr:rowOff>
    </xdr:from>
    <xdr:to>
      <xdr:col>3</xdr:col>
      <xdr:colOff>437938</xdr:colOff>
      <xdr:row>3</xdr:row>
      <xdr:rowOff>175260</xdr:rowOff>
    </xdr:to>
    <xdr:pic>
      <xdr:nvPicPr>
        <xdr:cNvPr id="4" name="Immagine 3" descr="Immagine che contiene testo, Carattere, schermata, Blu elettrico&#10;&#10;Descrizione generata automaticamente">
          <a:extLst>
            <a:ext uri="{FF2B5EF4-FFF2-40B4-BE49-F238E27FC236}">
              <a16:creationId xmlns:a16="http://schemas.microsoft.com/office/drawing/2014/main" id="{CB61C274-4069-41EA-882D-5D4EB97F3C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8553" y="25400"/>
          <a:ext cx="2681605" cy="698500"/>
        </a:xfrm>
        <a:prstGeom prst="rect">
          <a:avLst/>
        </a:prstGeom>
      </xdr:spPr>
    </xdr:pic>
    <xdr:clientData/>
  </xdr:twoCellAnchor>
  <xdr:twoCellAnchor editAs="oneCell">
    <xdr:from>
      <xdr:col>6</xdr:col>
      <xdr:colOff>539115</xdr:colOff>
      <xdr:row>0</xdr:row>
      <xdr:rowOff>64770</xdr:rowOff>
    </xdr:from>
    <xdr:to>
      <xdr:col>7</xdr:col>
      <xdr:colOff>1130300</xdr:colOff>
      <xdr:row>3</xdr:row>
      <xdr:rowOff>83185</xdr:rowOff>
    </xdr:to>
    <xdr:pic>
      <xdr:nvPicPr>
        <xdr:cNvPr id="5" name="Immagine 4" descr="Immagine che contiene Carattere, schermata, logo, Elementi grafici&#10;&#10;Descrizione generata automaticamente">
          <a:extLst>
            <a:ext uri="{FF2B5EF4-FFF2-40B4-BE49-F238E27FC236}">
              <a16:creationId xmlns:a16="http://schemas.microsoft.com/office/drawing/2014/main" id="{9825E90F-80C0-4DE9-AEBC-66DEC57860F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490335" y="64770"/>
          <a:ext cx="1734185" cy="567055"/>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810895</xdr:colOff>
      <xdr:row>1</xdr:row>
      <xdr:rowOff>355600</xdr:rowOff>
    </xdr:to>
    <xdr:pic>
      <xdr:nvPicPr>
        <xdr:cNvPr id="4" name="Immagine 3" descr="Immagine che contiene testo, Carattere, schermata, Blu elettrico&#10;&#10;Descrizione generata automaticamente">
          <a:extLst>
            <a:ext uri="{FF2B5EF4-FFF2-40B4-BE49-F238E27FC236}">
              <a16:creationId xmlns:a16="http://schemas.microsoft.com/office/drawing/2014/main" id="{ADADE51A-A235-43DE-BA53-E53FA6EDC25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66695" cy="685800"/>
        </a:xfrm>
        <a:prstGeom prst="rect">
          <a:avLst/>
        </a:prstGeom>
      </xdr:spPr>
    </xdr:pic>
    <xdr:clientData/>
  </xdr:twoCellAnchor>
  <xdr:twoCellAnchor editAs="oneCell">
    <xdr:from>
      <xdr:col>7</xdr:col>
      <xdr:colOff>64347</xdr:colOff>
      <xdr:row>0</xdr:row>
      <xdr:rowOff>92711</xdr:rowOff>
    </xdr:from>
    <xdr:to>
      <xdr:col>8</xdr:col>
      <xdr:colOff>541232</xdr:colOff>
      <xdr:row>2</xdr:row>
      <xdr:rowOff>15241</xdr:rowOff>
    </xdr:to>
    <xdr:pic>
      <xdr:nvPicPr>
        <xdr:cNvPr id="5" name="Immagine 4" descr="Immagine che contiene Carattere, schermata, logo, Elementi grafici&#10;&#10;Descrizione generata automaticamente">
          <a:extLst>
            <a:ext uri="{FF2B5EF4-FFF2-40B4-BE49-F238E27FC236}">
              <a16:creationId xmlns:a16="http://schemas.microsoft.com/office/drawing/2014/main" id="{EC2B06FE-4CA7-4139-A2D1-E4CE976D476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128587" y="92711"/>
          <a:ext cx="1863725" cy="684530"/>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1</xdr:col>
      <xdr:colOff>812165</xdr:colOff>
      <xdr:row>1</xdr:row>
      <xdr:rowOff>381000</xdr:rowOff>
    </xdr:to>
    <xdr:pic>
      <xdr:nvPicPr>
        <xdr:cNvPr id="4" name="Immagine 3" descr="Immagine che contiene testo, Carattere, schermata, Blu elettrico&#10;&#10;Descrizione generata automaticamente">
          <a:extLst>
            <a:ext uri="{FF2B5EF4-FFF2-40B4-BE49-F238E27FC236}">
              <a16:creationId xmlns:a16="http://schemas.microsoft.com/office/drawing/2014/main" id="{A3C88443-C1C9-429B-9D8E-4DCEA4FD4BC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8100"/>
          <a:ext cx="2762885" cy="769620"/>
        </a:xfrm>
        <a:prstGeom prst="rect">
          <a:avLst/>
        </a:prstGeom>
      </xdr:spPr>
    </xdr:pic>
    <xdr:clientData/>
  </xdr:twoCellAnchor>
  <xdr:twoCellAnchor editAs="oneCell">
    <xdr:from>
      <xdr:col>3</xdr:col>
      <xdr:colOff>1056852</xdr:colOff>
      <xdr:row>0</xdr:row>
      <xdr:rowOff>85091</xdr:rowOff>
    </xdr:from>
    <xdr:to>
      <xdr:col>4</xdr:col>
      <xdr:colOff>1214967</xdr:colOff>
      <xdr:row>1</xdr:row>
      <xdr:rowOff>335281</xdr:rowOff>
    </xdr:to>
    <xdr:pic>
      <xdr:nvPicPr>
        <xdr:cNvPr id="5" name="Immagine 4" descr="Immagine che contiene Carattere, schermata, logo, Elementi grafici&#10;&#10;Descrizione generata automaticamente">
          <a:extLst>
            <a:ext uri="{FF2B5EF4-FFF2-40B4-BE49-F238E27FC236}">
              <a16:creationId xmlns:a16="http://schemas.microsoft.com/office/drawing/2014/main" id="{A0525DEB-43DB-4C15-992C-3D6E443CE64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47012" y="85091"/>
          <a:ext cx="1842135" cy="676910"/>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2761615</xdr:colOff>
      <xdr:row>1</xdr:row>
      <xdr:rowOff>396241</xdr:rowOff>
    </xdr:to>
    <xdr:pic>
      <xdr:nvPicPr>
        <xdr:cNvPr id="4" name="Immagine 3" descr="Immagine che contiene testo, Carattere, schermata, Blu elettrico&#10;&#10;Descrizione generata automaticamente">
          <a:extLst>
            <a:ext uri="{FF2B5EF4-FFF2-40B4-BE49-F238E27FC236}">
              <a16:creationId xmlns:a16="http://schemas.microsoft.com/office/drawing/2014/main" id="{0682DFBD-ECD9-4450-948C-AB5314E38A5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2761615" cy="822960"/>
        </a:xfrm>
        <a:prstGeom prst="rect">
          <a:avLst/>
        </a:prstGeom>
      </xdr:spPr>
    </xdr:pic>
    <xdr:clientData/>
  </xdr:twoCellAnchor>
  <xdr:twoCellAnchor editAs="oneCell">
    <xdr:from>
      <xdr:col>6</xdr:col>
      <xdr:colOff>403437</xdr:colOff>
      <xdr:row>0</xdr:row>
      <xdr:rowOff>172720</xdr:rowOff>
    </xdr:from>
    <xdr:to>
      <xdr:col>7</xdr:col>
      <xdr:colOff>897467</xdr:colOff>
      <xdr:row>1</xdr:row>
      <xdr:rowOff>388620</xdr:rowOff>
    </xdr:to>
    <xdr:pic>
      <xdr:nvPicPr>
        <xdr:cNvPr id="5" name="Immagine 4" descr="Immagine che contiene Carattere, schermata, logo, Elementi grafici&#10;&#10;Descrizione generata automaticamente">
          <a:extLst>
            <a:ext uri="{FF2B5EF4-FFF2-40B4-BE49-F238E27FC236}">
              <a16:creationId xmlns:a16="http://schemas.microsoft.com/office/drawing/2014/main" id="{3ED77699-C621-49DE-B1E1-E3456FD8762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397317" y="172720"/>
          <a:ext cx="1858010" cy="64262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42333</xdr:colOff>
      <xdr:row>0</xdr:row>
      <xdr:rowOff>83820</xdr:rowOff>
    </xdr:from>
    <xdr:to>
      <xdr:col>1</xdr:col>
      <xdr:colOff>2807123</xdr:colOff>
      <xdr:row>1</xdr:row>
      <xdr:rowOff>368935</xdr:rowOff>
    </xdr:to>
    <xdr:pic>
      <xdr:nvPicPr>
        <xdr:cNvPr id="4" name="Immagine 3" descr="Immagine che contiene testo, Carattere, schermata, Blu elettrico&#10;&#10;Descrizione generata automaticamente">
          <a:extLst>
            <a:ext uri="{FF2B5EF4-FFF2-40B4-BE49-F238E27FC236}">
              <a16:creationId xmlns:a16="http://schemas.microsoft.com/office/drawing/2014/main" id="{ADB49FB0-8A4D-4573-A601-7351EE25FFC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8553" y="83820"/>
          <a:ext cx="2761615" cy="662940"/>
        </a:xfrm>
        <a:prstGeom prst="rect">
          <a:avLst/>
        </a:prstGeom>
      </xdr:spPr>
    </xdr:pic>
    <xdr:clientData/>
  </xdr:twoCellAnchor>
  <xdr:twoCellAnchor editAs="oneCell">
    <xdr:from>
      <xdr:col>5</xdr:col>
      <xdr:colOff>381000</xdr:colOff>
      <xdr:row>0</xdr:row>
      <xdr:rowOff>80010</xdr:rowOff>
    </xdr:from>
    <xdr:to>
      <xdr:col>7</xdr:col>
      <xdr:colOff>523716</xdr:colOff>
      <xdr:row>2</xdr:row>
      <xdr:rowOff>0</xdr:rowOff>
    </xdr:to>
    <xdr:pic>
      <xdr:nvPicPr>
        <xdr:cNvPr id="5" name="Immagine 4" descr="Immagine che contiene Carattere, schermata, logo, Elementi grafici&#10;&#10;Descrizione generata automaticamente">
          <a:extLst>
            <a:ext uri="{FF2B5EF4-FFF2-40B4-BE49-F238E27FC236}">
              <a16:creationId xmlns:a16="http://schemas.microsoft.com/office/drawing/2014/main" id="{22B4EC27-13C5-407B-8CB5-FAB38CC8E97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894320" y="80010"/>
          <a:ext cx="1845152" cy="68199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815340</xdr:colOff>
      <xdr:row>1</xdr:row>
      <xdr:rowOff>312420</xdr:rowOff>
    </xdr:to>
    <xdr:pic>
      <xdr:nvPicPr>
        <xdr:cNvPr id="4" name="Immagine 3" descr="Immagine che contiene testo, Carattere, schermata, Blu elettrico&#10;&#10;Descrizione generata automaticamente">
          <a:extLst>
            <a:ext uri="{FF2B5EF4-FFF2-40B4-BE49-F238E27FC236}">
              <a16:creationId xmlns:a16="http://schemas.microsoft.com/office/drawing/2014/main" id="{916ABAFB-F8F6-4E88-9C94-7076EEB6B5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66060" cy="716280"/>
        </a:xfrm>
        <a:prstGeom prst="rect">
          <a:avLst/>
        </a:prstGeom>
      </xdr:spPr>
    </xdr:pic>
    <xdr:clientData/>
  </xdr:twoCellAnchor>
  <xdr:twoCellAnchor editAs="oneCell">
    <xdr:from>
      <xdr:col>3</xdr:col>
      <xdr:colOff>1108287</xdr:colOff>
      <xdr:row>0</xdr:row>
      <xdr:rowOff>134621</xdr:rowOff>
    </xdr:from>
    <xdr:to>
      <xdr:col>4</xdr:col>
      <xdr:colOff>1237827</xdr:colOff>
      <xdr:row>1</xdr:row>
      <xdr:rowOff>396241</xdr:rowOff>
    </xdr:to>
    <xdr:pic>
      <xdr:nvPicPr>
        <xdr:cNvPr id="5" name="Immagine 4" descr="Immagine che contiene Carattere, schermata, logo, Elementi grafici&#10;&#10;Descrizione generata automaticamente">
          <a:extLst>
            <a:ext uri="{FF2B5EF4-FFF2-40B4-BE49-F238E27FC236}">
              <a16:creationId xmlns:a16="http://schemas.microsoft.com/office/drawing/2014/main" id="{C82C4856-DEB6-4CF9-9BD8-7005DD8932C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98447" y="134621"/>
          <a:ext cx="1832610" cy="66548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0</xdr:row>
      <xdr:rowOff>104775</xdr:rowOff>
    </xdr:from>
    <xdr:to>
      <xdr:col>3</xdr:col>
      <xdr:colOff>541655</xdr:colOff>
      <xdr:row>1</xdr:row>
      <xdr:rowOff>403860</xdr:rowOff>
    </xdr:to>
    <xdr:pic>
      <xdr:nvPicPr>
        <xdr:cNvPr id="4" name="Immagine 3" descr="Immagine che contiene testo, Carattere, schermata, Blu elettrico&#10;&#10;Descrizione generata automaticamente">
          <a:extLst>
            <a:ext uri="{FF2B5EF4-FFF2-40B4-BE49-F238E27FC236}">
              <a16:creationId xmlns:a16="http://schemas.microsoft.com/office/drawing/2014/main" id="{A53B1606-3196-4CE6-AA9C-10324010A14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104775"/>
          <a:ext cx="2713355" cy="733425"/>
        </a:xfrm>
        <a:prstGeom prst="rect">
          <a:avLst/>
        </a:prstGeom>
      </xdr:spPr>
    </xdr:pic>
    <xdr:clientData/>
  </xdr:twoCellAnchor>
  <xdr:twoCellAnchor editAs="oneCell">
    <xdr:from>
      <xdr:col>10</xdr:col>
      <xdr:colOff>79587</xdr:colOff>
      <xdr:row>0</xdr:row>
      <xdr:rowOff>220345</xdr:rowOff>
    </xdr:from>
    <xdr:to>
      <xdr:col>11</xdr:col>
      <xdr:colOff>924773</xdr:colOff>
      <xdr:row>1</xdr:row>
      <xdr:rowOff>398584</xdr:rowOff>
    </xdr:to>
    <xdr:pic>
      <xdr:nvPicPr>
        <xdr:cNvPr id="5" name="Immagine 4" descr="Immagine che contiene Carattere, schermata, logo, Elementi grafici&#10;&#10;Descrizione generata automaticamente">
          <a:extLst>
            <a:ext uri="{FF2B5EF4-FFF2-40B4-BE49-F238E27FC236}">
              <a16:creationId xmlns:a16="http://schemas.microsoft.com/office/drawing/2014/main" id="{BF5FD8C5-5F0A-40C2-A155-BBA755EF4CC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549402" y="220345"/>
          <a:ext cx="1806479" cy="611993"/>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22860</xdr:rowOff>
    </xdr:from>
    <xdr:to>
      <xdr:col>3</xdr:col>
      <xdr:colOff>1360805</xdr:colOff>
      <xdr:row>1</xdr:row>
      <xdr:rowOff>365760</xdr:rowOff>
    </xdr:to>
    <xdr:pic>
      <xdr:nvPicPr>
        <xdr:cNvPr id="4" name="Immagine 3" descr="Immagine che contiene testo, Carattere, schermata, Blu elettrico&#10;&#10;Descrizione generata automaticamente">
          <a:extLst>
            <a:ext uri="{FF2B5EF4-FFF2-40B4-BE49-F238E27FC236}">
              <a16:creationId xmlns:a16="http://schemas.microsoft.com/office/drawing/2014/main" id="{34009BAF-2582-4808-819A-6633A06C8C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1520" y="22860"/>
          <a:ext cx="2709545" cy="693420"/>
        </a:xfrm>
        <a:prstGeom prst="rect">
          <a:avLst/>
        </a:prstGeom>
      </xdr:spPr>
    </xdr:pic>
    <xdr:clientData/>
  </xdr:twoCellAnchor>
  <xdr:twoCellAnchor editAs="oneCell">
    <xdr:from>
      <xdr:col>10</xdr:col>
      <xdr:colOff>955887</xdr:colOff>
      <xdr:row>0</xdr:row>
      <xdr:rowOff>47625</xdr:rowOff>
    </xdr:from>
    <xdr:to>
      <xdr:col>12</xdr:col>
      <xdr:colOff>839046</xdr:colOff>
      <xdr:row>1</xdr:row>
      <xdr:rowOff>352425</xdr:rowOff>
    </xdr:to>
    <xdr:pic>
      <xdr:nvPicPr>
        <xdr:cNvPr id="5" name="Immagine 4" descr="Immagine che contiene Carattere, schermata, logo, Elementi grafici&#10;&#10;Descrizione generata automaticamente">
          <a:extLst>
            <a:ext uri="{FF2B5EF4-FFF2-40B4-BE49-F238E27FC236}">
              <a16:creationId xmlns:a16="http://schemas.microsoft.com/office/drawing/2014/main" id="{FBCAB706-A229-40F7-A9B6-C19F1FED4EE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24212" y="47625"/>
          <a:ext cx="1807209" cy="657225"/>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60960</xdr:rowOff>
    </xdr:from>
    <xdr:to>
      <xdr:col>3</xdr:col>
      <xdr:colOff>449580</xdr:colOff>
      <xdr:row>1</xdr:row>
      <xdr:rowOff>327660</xdr:rowOff>
    </xdr:to>
    <xdr:pic>
      <xdr:nvPicPr>
        <xdr:cNvPr id="4" name="Immagine 3" descr="Immagine che contiene testo, Carattere, schermata, Blu elettrico&#10;&#10;Descrizione generata automaticamente">
          <a:extLst>
            <a:ext uri="{FF2B5EF4-FFF2-40B4-BE49-F238E27FC236}">
              <a16:creationId xmlns:a16="http://schemas.microsoft.com/office/drawing/2014/main" id="{69C8C104-CA58-4933-90BD-47F90C8401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0960"/>
          <a:ext cx="2705100" cy="632460"/>
        </a:xfrm>
        <a:prstGeom prst="rect">
          <a:avLst/>
        </a:prstGeom>
      </xdr:spPr>
    </xdr:pic>
    <xdr:clientData/>
  </xdr:twoCellAnchor>
  <xdr:twoCellAnchor editAs="oneCell">
    <xdr:from>
      <xdr:col>10</xdr:col>
      <xdr:colOff>70062</xdr:colOff>
      <xdr:row>0</xdr:row>
      <xdr:rowOff>67945</xdr:rowOff>
    </xdr:from>
    <xdr:to>
      <xdr:col>11</xdr:col>
      <xdr:colOff>924772</xdr:colOff>
      <xdr:row>1</xdr:row>
      <xdr:rowOff>342900</xdr:rowOff>
    </xdr:to>
    <xdr:pic>
      <xdr:nvPicPr>
        <xdr:cNvPr id="5" name="Immagine 4" descr="Immagine che contiene Carattere, schermata, logo, Elementi grafici&#10;&#10;Descrizione generata automaticamente">
          <a:extLst>
            <a:ext uri="{FF2B5EF4-FFF2-40B4-BE49-F238E27FC236}">
              <a16:creationId xmlns:a16="http://schemas.microsoft.com/office/drawing/2014/main" id="{C9172961-115F-4ADF-90B1-0D53932A016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624012" y="67945"/>
          <a:ext cx="1816735" cy="63690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15241</xdr:rowOff>
    </xdr:from>
    <xdr:to>
      <xdr:col>3</xdr:col>
      <xdr:colOff>447993</xdr:colOff>
      <xdr:row>1</xdr:row>
      <xdr:rowOff>396241</xdr:rowOff>
    </xdr:to>
    <xdr:pic>
      <xdr:nvPicPr>
        <xdr:cNvPr id="4" name="Immagine 3" descr="Immagine che contiene testo, Carattere, schermata, Blu elettrico&#10;&#10;Descrizione generata automaticamente">
          <a:extLst>
            <a:ext uri="{FF2B5EF4-FFF2-40B4-BE49-F238E27FC236}">
              <a16:creationId xmlns:a16="http://schemas.microsoft.com/office/drawing/2014/main" id="{A7B5907C-638B-4A98-884B-3232EF2D2A2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5241"/>
          <a:ext cx="2703513" cy="693420"/>
        </a:xfrm>
        <a:prstGeom prst="rect">
          <a:avLst/>
        </a:prstGeom>
      </xdr:spPr>
    </xdr:pic>
    <xdr:clientData/>
  </xdr:twoCellAnchor>
  <xdr:twoCellAnchor editAs="oneCell">
    <xdr:from>
      <xdr:col>11</xdr:col>
      <xdr:colOff>565362</xdr:colOff>
      <xdr:row>0</xdr:row>
      <xdr:rowOff>67945</xdr:rowOff>
    </xdr:from>
    <xdr:to>
      <xdr:col>12</xdr:col>
      <xdr:colOff>1248622</xdr:colOff>
      <xdr:row>1</xdr:row>
      <xdr:rowOff>390525</xdr:rowOff>
    </xdr:to>
    <xdr:pic>
      <xdr:nvPicPr>
        <xdr:cNvPr id="5" name="Immagine 4" descr="Immagine che contiene Carattere, schermata, logo, Elementi grafici&#10;&#10;Descrizione generata automaticamente">
          <a:extLst>
            <a:ext uri="{FF2B5EF4-FFF2-40B4-BE49-F238E27FC236}">
              <a16:creationId xmlns:a16="http://schemas.microsoft.com/office/drawing/2014/main" id="{7A1CFF71-F02C-4820-9007-D7E62FC2A43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481387" y="67945"/>
          <a:ext cx="1816735" cy="636905"/>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30480</xdr:rowOff>
    </xdr:from>
    <xdr:to>
      <xdr:col>0</xdr:col>
      <xdr:colOff>2755265</xdr:colOff>
      <xdr:row>1</xdr:row>
      <xdr:rowOff>358140</xdr:rowOff>
    </xdr:to>
    <xdr:pic>
      <xdr:nvPicPr>
        <xdr:cNvPr id="4" name="Immagine 3" descr="Immagine che contiene testo, Carattere, schermata, Blu elettrico&#10;&#10;Descrizione generata automaticamente">
          <a:extLst>
            <a:ext uri="{FF2B5EF4-FFF2-40B4-BE49-F238E27FC236}">
              <a16:creationId xmlns:a16="http://schemas.microsoft.com/office/drawing/2014/main" id="{30EF0A49-9AD1-432B-B4B2-2EDA7EC7DD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
          <a:ext cx="2755265" cy="746760"/>
        </a:xfrm>
        <a:prstGeom prst="rect">
          <a:avLst/>
        </a:prstGeom>
        <a:solidFill>
          <a:sysClr val="window" lastClr="FFFFFF">
            <a:lumMod val="85000"/>
          </a:sysClr>
        </a:solidFill>
      </xdr:spPr>
    </xdr:pic>
    <xdr:clientData/>
  </xdr:twoCellAnchor>
  <xdr:twoCellAnchor editAs="oneCell">
    <xdr:from>
      <xdr:col>5</xdr:col>
      <xdr:colOff>409152</xdr:colOff>
      <xdr:row>0</xdr:row>
      <xdr:rowOff>69851</xdr:rowOff>
    </xdr:from>
    <xdr:to>
      <xdr:col>6</xdr:col>
      <xdr:colOff>909532</xdr:colOff>
      <xdr:row>1</xdr:row>
      <xdr:rowOff>381001</xdr:rowOff>
    </xdr:to>
    <xdr:pic>
      <xdr:nvPicPr>
        <xdr:cNvPr id="5" name="Immagine 4" descr="Immagine che contiene Carattere, schermata, logo, Elementi grafici&#10;&#10;Descrizione generata automaticamente">
          <a:extLst>
            <a:ext uri="{FF2B5EF4-FFF2-40B4-BE49-F238E27FC236}">
              <a16:creationId xmlns:a16="http://schemas.microsoft.com/office/drawing/2014/main" id="{62C06EF5-933F-4244-961B-D48A2300E7A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301692" y="69851"/>
          <a:ext cx="1864360" cy="730250"/>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22860</xdr:colOff>
      <xdr:row>0</xdr:row>
      <xdr:rowOff>7620</xdr:rowOff>
    </xdr:from>
    <xdr:to>
      <xdr:col>1</xdr:col>
      <xdr:colOff>831850</xdr:colOff>
      <xdr:row>1</xdr:row>
      <xdr:rowOff>365760</xdr:rowOff>
    </xdr:to>
    <xdr:pic>
      <xdr:nvPicPr>
        <xdr:cNvPr id="4" name="Immagine 3" descr="Immagine che contiene testo, Carattere, schermata, Blu elettrico&#10;&#10;Descrizione generata automaticamente">
          <a:extLst>
            <a:ext uri="{FF2B5EF4-FFF2-40B4-BE49-F238E27FC236}">
              <a16:creationId xmlns:a16="http://schemas.microsoft.com/office/drawing/2014/main" id="{C724322A-B720-4E03-9AD6-FD278A53EE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7620"/>
          <a:ext cx="2759710" cy="762000"/>
        </a:xfrm>
        <a:prstGeom prst="rect">
          <a:avLst/>
        </a:prstGeom>
      </xdr:spPr>
    </xdr:pic>
    <xdr:clientData/>
  </xdr:twoCellAnchor>
  <xdr:twoCellAnchor editAs="oneCell">
    <xdr:from>
      <xdr:col>6</xdr:col>
      <xdr:colOff>1127337</xdr:colOff>
      <xdr:row>0</xdr:row>
      <xdr:rowOff>115571</xdr:rowOff>
    </xdr:from>
    <xdr:to>
      <xdr:col>8</xdr:col>
      <xdr:colOff>606002</xdr:colOff>
      <xdr:row>1</xdr:row>
      <xdr:rowOff>342901</xdr:rowOff>
    </xdr:to>
    <xdr:pic>
      <xdr:nvPicPr>
        <xdr:cNvPr id="5" name="Immagine 4" descr="Immagine che contiene Carattere, schermata, logo, Elementi grafici&#10;&#10;Descrizione generata automaticamente">
          <a:extLst>
            <a:ext uri="{FF2B5EF4-FFF2-40B4-BE49-F238E27FC236}">
              <a16:creationId xmlns:a16="http://schemas.microsoft.com/office/drawing/2014/main" id="{C95C213D-C678-4FCE-8940-7993637845C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92317" y="115571"/>
          <a:ext cx="1835150" cy="631190"/>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mailbip-my.sharepoint.com/personal/fabrizio_esposito_bip-group_com/Documents/Desktop/All.04_Riep.costi_Template%20new_V2.xlsx" TargetMode="External"/><Relationship Id="rId1" Type="http://schemas.openxmlformats.org/officeDocument/2006/relationships/externalLinkPath" Target="https://mailbip-my.sharepoint.com/personal/fabrizio_esposito_bip-group_com/Documents/Desktop/All.04_Riep.costi_Template%20new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Quadro riassuntivo"/>
      <sheetName val="Istruzioni"/>
      <sheetName val="Personale dipendente_standard"/>
      <sheetName val="Pers. collaborazione-occasion."/>
      <sheetName val="Somministrazione_costi standard"/>
      <sheetName val="Personale in kind"/>
      <sheetName val="Strumenti attrezzature"/>
      <sheetName val="Strumenti attrezzature in kind"/>
      <sheetName val="Materiali"/>
      <sheetName val="Immobili_locazione"/>
      <sheetName val="Immobili in kind"/>
      <sheetName val="Licenze e diritti di PI"/>
      <sheetName val="Servizi di consulenza"/>
      <sheetName val="Somministrazione_costi reali"/>
      <sheetName val="Personale dipendente_reali"/>
      <sheetName val="Missioni-trasferte"/>
      <sheetName val="Altri costi"/>
    </sheetNames>
    <sheetDataSet>
      <sheetData sheetId="0" refreshError="1">
        <row r="12">
          <cell r="D12"/>
        </row>
        <row r="21">
          <cell r="D21"/>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CFC77-EE51-4108-9484-8DD5152CFC2F}">
  <dimension ref="B1:H75"/>
  <sheetViews>
    <sheetView workbookViewId="0">
      <selection activeCell="B15" sqref="B15:H55"/>
    </sheetView>
  </sheetViews>
  <sheetFormatPr defaultColWidth="9.08984375" defaultRowHeight="16" x14ac:dyDescent="0.35"/>
  <cols>
    <col min="1" max="1" width="3.453125" style="87" customWidth="1"/>
    <col min="2" max="2" width="16.6328125" style="88" customWidth="1"/>
    <col min="3" max="8" width="16.6328125" style="87" customWidth="1"/>
    <col min="9" max="16384" width="9.08984375" style="87"/>
  </cols>
  <sheetData>
    <row r="1" spans="2:8" x14ac:dyDescent="0.35">
      <c r="B1" s="283"/>
      <c r="C1" s="283"/>
    </row>
    <row r="2" spans="2:8" x14ac:dyDescent="0.35">
      <c r="B2" s="283"/>
      <c r="C2" s="283"/>
    </row>
    <row r="3" spans="2:8" x14ac:dyDescent="0.35">
      <c r="C3" s="88"/>
    </row>
    <row r="4" spans="2:8" ht="16.5" thickBot="1" x14ac:dyDescent="0.4">
      <c r="C4" s="88"/>
    </row>
    <row r="5" spans="2:8" ht="16.5" thickBot="1" x14ac:dyDescent="0.4">
      <c r="B5" s="284" t="s">
        <v>104</v>
      </c>
      <c r="C5" s="285"/>
      <c r="D5" s="285"/>
      <c r="E5" s="285"/>
      <c r="F5" s="285"/>
      <c r="G5" s="285"/>
      <c r="H5" s="286"/>
    </row>
    <row r="6" spans="2:8" ht="15.65" customHeight="1" x14ac:dyDescent="0.35">
      <c r="B6" s="287" t="s">
        <v>105</v>
      </c>
      <c r="C6" s="288"/>
      <c r="D6" s="288"/>
      <c r="E6" s="288"/>
      <c r="F6" s="288"/>
      <c r="G6" s="288"/>
      <c r="H6" s="289"/>
    </row>
    <row r="7" spans="2:8" x14ac:dyDescent="0.35">
      <c r="B7" s="290"/>
      <c r="C7" s="291"/>
      <c r="D7" s="291"/>
      <c r="E7" s="291"/>
      <c r="F7" s="291"/>
      <c r="G7" s="291"/>
      <c r="H7" s="292"/>
    </row>
    <row r="8" spans="2:8" ht="16.5" thickBot="1" x14ac:dyDescent="0.4">
      <c r="B8" s="293"/>
      <c r="C8" s="294"/>
      <c r="D8" s="294"/>
      <c r="E8" s="294"/>
      <c r="F8" s="294"/>
      <c r="G8" s="294"/>
      <c r="H8" s="295"/>
    </row>
    <row r="9" spans="2:8" ht="16.5" thickBot="1" x14ac:dyDescent="0.4"/>
    <row r="10" spans="2:8" ht="16.25" customHeight="1" thickBot="1" x14ac:dyDescent="0.4">
      <c r="B10" s="296" t="s">
        <v>106</v>
      </c>
      <c r="C10" s="297"/>
      <c r="D10" s="297"/>
      <c r="E10" s="297"/>
      <c r="F10" s="297"/>
      <c r="G10" s="297"/>
      <c r="H10" s="298"/>
    </row>
    <row r="11" spans="2:8" ht="15.65" customHeight="1" x14ac:dyDescent="0.35">
      <c r="B11" s="299" t="s">
        <v>107</v>
      </c>
      <c r="C11" s="300"/>
      <c r="D11" s="300"/>
      <c r="E11" s="300"/>
      <c r="F11" s="300"/>
      <c r="G11" s="300"/>
      <c r="H11" s="301"/>
    </row>
    <row r="12" spans="2:8" ht="16.5" thickBot="1" x14ac:dyDescent="0.4">
      <c r="B12" s="302"/>
      <c r="C12" s="303"/>
      <c r="D12" s="303"/>
      <c r="E12" s="303"/>
      <c r="F12" s="303"/>
      <c r="G12" s="303"/>
      <c r="H12" s="304"/>
    </row>
    <row r="13" spans="2:8" ht="16.5" thickBot="1" x14ac:dyDescent="0.4">
      <c r="B13" s="89"/>
      <c r="C13" s="89"/>
      <c r="D13" s="89"/>
      <c r="E13" s="89"/>
      <c r="F13" s="89"/>
    </row>
    <row r="14" spans="2:8" ht="16.5" thickBot="1" x14ac:dyDescent="0.4">
      <c r="B14" s="280" t="s">
        <v>108</v>
      </c>
      <c r="C14" s="281"/>
      <c r="D14" s="281"/>
      <c r="E14" s="281"/>
      <c r="F14" s="281"/>
      <c r="G14" s="281"/>
      <c r="H14" s="282"/>
    </row>
    <row r="15" spans="2:8" ht="15.65" customHeight="1" x14ac:dyDescent="0.35">
      <c r="B15" s="305" t="s">
        <v>109</v>
      </c>
      <c r="C15" s="306"/>
      <c r="D15" s="306"/>
      <c r="E15" s="306"/>
      <c r="F15" s="306"/>
      <c r="G15" s="306"/>
      <c r="H15" s="307"/>
    </row>
    <row r="16" spans="2:8" x14ac:dyDescent="0.35">
      <c r="B16" s="308"/>
      <c r="C16" s="309"/>
      <c r="D16" s="309"/>
      <c r="E16" s="309"/>
      <c r="F16" s="309"/>
      <c r="G16" s="309"/>
      <c r="H16" s="310"/>
    </row>
    <row r="17" spans="2:8" x14ac:dyDescent="0.35">
      <c r="B17" s="308"/>
      <c r="C17" s="309"/>
      <c r="D17" s="309"/>
      <c r="E17" s="309"/>
      <c r="F17" s="309"/>
      <c r="G17" s="309"/>
      <c r="H17" s="310"/>
    </row>
    <row r="18" spans="2:8" x14ac:dyDescent="0.35">
      <c r="B18" s="308"/>
      <c r="C18" s="309"/>
      <c r="D18" s="309"/>
      <c r="E18" s="309"/>
      <c r="F18" s="309"/>
      <c r="G18" s="309"/>
      <c r="H18" s="310"/>
    </row>
    <row r="19" spans="2:8" x14ac:dyDescent="0.35">
      <c r="B19" s="308"/>
      <c r="C19" s="309"/>
      <c r="D19" s="309"/>
      <c r="E19" s="309"/>
      <c r="F19" s="309"/>
      <c r="G19" s="309"/>
      <c r="H19" s="310"/>
    </row>
    <row r="20" spans="2:8" x14ac:dyDescent="0.35">
      <c r="B20" s="308"/>
      <c r="C20" s="309"/>
      <c r="D20" s="309"/>
      <c r="E20" s="309"/>
      <c r="F20" s="309"/>
      <c r="G20" s="309"/>
      <c r="H20" s="310"/>
    </row>
    <row r="21" spans="2:8" x14ac:dyDescent="0.35">
      <c r="B21" s="308"/>
      <c r="C21" s="309"/>
      <c r="D21" s="309"/>
      <c r="E21" s="309"/>
      <c r="F21" s="309"/>
      <c r="G21" s="309"/>
      <c r="H21" s="310"/>
    </row>
    <row r="22" spans="2:8" x14ac:dyDescent="0.35">
      <c r="B22" s="308"/>
      <c r="C22" s="309"/>
      <c r="D22" s="309"/>
      <c r="E22" s="309"/>
      <c r="F22" s="309"/>
      <c r="G22" s="309"/>
      <c r="H22" s="310"/>
    </row>
    <row r="23" spans="2:8" x14ac:dyDescent="0.35">
      <c r="B23" s="308"/>
      <c r="C23" s="309"/>
      <c r="D23" s="309"/>
      <c r="E23" s="309"/>
      <c r="F23" s="309"/>
      <c r="G23" s="309"/>
      <c r="H23" s="310"/>
    </row>
    <row r="24" spans="2:8" x14ac:dyDescent="0.35">
      <c r="B24" s="308"/>
      <c r="C24" s="309"/>
      <c r="D24" s="309"/>
      <c r="E24" s="309"/>
      <c r="F24" s="309"/>
      <c r="G24" s="309"/>
      <c r="H24" s="310"/>
    </row>
    <row r="25" spans="2:8" x14ac:dyDescent="0.35">
      <c r="B25" s="308"/>
      <c r="C25" s="309"/>
      <c r="D25" s="309"/>
      <c r="E25" s="309"/>
      <c r="F25" s="309"/>
      <c r="G25" s="309"/>
      <c r="H25" s="310"/>
    </row>
    <row r="26" spans="2:8" x14ac:dyDescent="0.35">
      <c r="B26" s="308"/>
      <c r="C26" s="309"/>
      <c r="D26" s="309"/>
      <c r="E26" s="309"/>
      <c r="F26" s="309"/>
      <c r="G26" s="309"/>
      <c r="H26" s="310"/>
    </row>
    <row r="27" spans="2:8" x14ac:dyDescent="0.35">
      <c r="B27" s="308"/>
      <c r="C27" s="309"/>
      <c r="D27" s="309"/>
      <c r="E27" s="309"/>
      <c r="F27" s="309"/>
      <c r="G27" s="309"/>
      <c r="H27" s="310"/>
    </row>
    <row r="28" spans="2:8" x14ac:dyDescent="0.35">
      <c r="B28" s="308"/>
      <c r="C28" s="309"/>
      <c r="D28" s="309"/>
      <c r="E28" s="309"/>
      <c r="F28" s="309"/>
      <c r="G28" s="309"/>
      <c r="H28" s="310"/>
    </row>
    <row r="29" spans="2:8" x14ac:dyDescent="0.35">
      <c r="B29" s="308"/>
      <c r="C29" s="309"/>
      <c r="D29" s="309"/>
      <c r="E29" s="309"/>
      <c r="F29" s="309"/>
      <c r="G29" s="309"/>
      <c r="H29" s="310"/>
    </row>
    <row r="30" spans="2:8" x14ac:dyDescent="0.35">
      <c r="B30" s="308"/>
      <c r="C30" s="309"/>
      <c r="D30" s="309"/>
      <c r="E30" s="309"/>
      <c r="F30" s="309"/>
      <c r="G30" s="309"/>
      <c r="H30" s="310"/>
    </row>
    <row r="31" spans="2:8" x14ac:dyDescent="0.35">
      <c r="B31" s="308"/>
      <c r="C31" s="309"/>
      <c r="D31" s="309"/>
      <c r="E31" s="309"/>
      <c r="F31" s="309"/>
      <c r="G31" s="309"/>
      <c r="H31" s="310"/>
    </row>
    <row r="32" spans="2:8" x14ac:dyDescent="0.35">
      <c r="B32" s="308"/>
      <c r="C32" s="309"/>
      <c r="D32" s="309"/>
      <c r="E32" s="309"/>
      <c r="F32" s="309"/>
      <c r="G32" s="309"/>
      <c r="H32" s="310"/>
    </row>
    <row r="33" spans="2:8" x14ac:dyDescent="0.35">
      <c r="B33" s="308"/>
      <c r="C33" s="309"/>
      <c r="D33" s="309"/>
      <c r="E33" s="309"/>
      <c r="F33" s="309"/>
      <c r="G33" s="309"/>
      <c r="H33" s="310"/>
    </row>
    <row r="34" spans="2:8" x14ac:dyDescent="0.35">
      <c r="B34" s="308"/>
      <c r="C34" s="309"/>
      <c r="D34" s="309"/>
      <c r="E34" s="309"/>
      <c r="F34" s="309"/>
      <c r="G34" s="309"/>
      <c r="H34" s="310"/>
    </row>
    <row r="35" spans="2:8" x14ac:dyDescent="0.35">
      <c r="B35" s="308"/>
      <c r="C35" s="309"/>
      <c r="D35" s="309"/>
      <c r="E35" s="309"/>
      <c r="F35" s="309"/>
      <c r="G35" s="309"/>
      <c r="H35" s="310"/>
    </row>
    <row r="36" spans="2:8" x14ac:dyDescent="0.35">
      <c r="B36" s="308"/>
      <c r="C36" s="309"/>
      <c r="D36" s="309"/>
      <c r="E36" s="309"/>
      <c r="F36" s="309"/>
      <c r="G36" s="309"/>
      <c r="H36" s="310"/>
    </row>
    <row r="37" spans="2:8" x14ac:dyDescent="0.35">
      <c r="B37" s="308"/>
      <c r="C37" s="309"/>
      <c r="D37" s="309"/>
      <c r="E37" s="309"/>
      <c r="F37" s="309"/>
      <c r="G37" s="309"/>
      <c r="H37" s="310"/>
    </row>
    <row r="38" spans="2:8" x14ac:dyDescent="0.35">
      <c r="B38" s="308"/>
      <c r="C38" s="309"/>
      <c r="D38" s="309"/>
      <c r="E38" s="309"/>
      <c r="F38" s="309"/>
      <c r="G38" s="309"/>
      <c r="H38" s="310"/>
    </row>
    <row r="39" spans="2:8" x14ac:dyDescent="0.35">
      <c r="B39" s="308"/>
      <c r="C39" s="309"/>
      <c r="D39" s="309"/>
      <c r="E39" s="309"/>
      <c r="F39" s="309"/>
      <c r="G39" s="309"/>
      <c r="H39" s="310"/>
    </row>
    <row r="40" spans="2:8" x14ac:dyDescent="0.35">
      <c r="B40" s="308"/>
      <c r="C40" s="309"/>
      <c r="D40" s="309"/>
      <c r="E40" s="309"/>
      <c r="F40" s="309"/>
      <c r="G40" s="309"/>
      <c r="H40" s="310"/>
    </row>
    <row r="41" spans="2:8" x14ac:dyDescent="0.35">
      <c r="B41" s="308"/>
      <c r="C41" s="309"/>
      <c r="D41" s="309"/>
      <c r="E41" s="309"/>
      <c r="F41" s="309"/>
      <c r="G41" s="309"/>
      <c r="H41" s="310"/>
    </row>
    <row r="42" spans="2:8" x14ac:dyDescent="0.35">
      <c r="B42" s="308"/>
      <c r="C42" s="309"/>
      <c r="D42" s="309"/>
      <c r="E42" s="309"/>
      <c r="F42" s="309"/>
      <c r="G42" s="309"/>
      <c r="H42" s="310"/>
    </row>
    <row r="43" spans="2:8" x14ac:dyDescent="0.35">
      <c r="B43" s="308"/>
      <c r="C43" s="309"/>
      <c r="D43" s="309"/>
      <c r="E43" s="309"/>
      <c r="F43" s="309"/>
      <c r="G43" s="309"/>
      <c r="H43" s="310"/>
    </row>
    <row r="44" spans="2:8" x14ac:dyDescent="0.35">
      <c r="B44" s="308"/>
      <c r="C44" s="309"/>
      <c r="D44" s="309"/>
      <c r="E44" s="309"/>
      <c r="F44" s="309"/>
      <c r="G44" s="309"/>
      <c r="H44" s="310"/>
    </row>
    <row r="45" spans="2:8" x14ac:dyDescent="0.35">
      <c r="B45" s="308"/>
      <c r="C45" s="309"/>
      <c r="D45" s="309"/>
      <c r="E45" s="309"/>
      <c r="F45" s="309"/>
      <c r="G45" s="309"/>
      <c r="H45" s="310"/>
    </row>
    <row r="46" spans="2:8" x14ac:dyDescent="0.35">
      <c r="B46" s="308"/>
      <c r="C46" s="309"/>
      <c r="D46" s="309"/>
      <c r="E46" s="309"/>
      <c r="F46" s="309"/>
      <c r="G46" s="309"/>
      <c r="H46" s="310"/>
    </row>
    <row r="47" spans="2:8" x14ac:dyDescent="0.35">
      <c r="B47" s="308"/>
      <c r="C47" s="309"/>
      <c r="D47" s="309"/>
      <c r="E47" s="309"/>
      <c r="F47" s="309"/>
      <c r="G47" s="309"/>
      <c r="H47" s="310"/>
    </row>
    <row r="48" spans="2:8" x14ac:dyDescent="0.35">
      <c r="B48" s="308"/>
      <c r="C48" s="309"/>
      <c r="D48" s="309"/>
      <c r="E48" s="309"/>
      <c r="F48" s="309"/>
      <c r="G48" s="309"/>
      <c r="H48" s="310"/>
    </row>
    <row r="49" spans="2:8" x14ac:dyDescent="0.35">
      <c r="B49" s="308"/>
      <c r="C49" s="309"/>
      <c r="D49" s="309"/>
      <c r="E49" s="309"/>
      <c r="F49" s="309"/>
      <c r="G49" s="309"/>
      <c r="H49" s="310"/>
    </row>
    <row r="50" spans="2:8" x14ac:dyDescent="0.35">
      <c r="B50" s="308"/>
      <c r="C50" s="309"/>
      <c r="D50" s="309"/>
      <c r="E50" s="309"/>
      <c r="F50" s="309"/>
      <c r="G50" s="309"/>
      <c r="H50" s="310"/>
    </row>
    <row r="51" spans="2:8" x14ac:dyDescent="0.35">
      <c r="B51" s="308"/>
      <c r="C51" s="309"/>
      <c r="D51" s="309"/>
      <c r="E51" s="309"/>
      <c r="F51" s="309"/>
      <c r="G51" s="309"/>
      <c r="H51" s="310"/>
    </row>
    <row r="52" spans="2:8" x14ac:dyDescent="0.35">
      <c r="B52" s="308"/>
      <c r="C52" s="309"/>
      <c r="D52" s="309"/>
      <c r="E52" s="309"/>
      <c r="F52" s="309"/>
      <c r="G52" s="309"/>
      <c r="H52" s="310"/>
    </row>
    <row r="53" spans="2:8" x14ac:dyDescent="0.35">
      <c r="B53" s="308"/>
      <c r="C53" s="309"/>
      <c r="D53" s="309"/>
      <c r="E53" s="309"/>
      <c r="F53" s="309"/>
      <c r="G53" s="309"/>
      <c r="H53" s="310"/>
    </row>
    <row r="54" spans="2:8" x14ac:dyDescent="0.35">
      <c r="B54" s="308"/>
      <c r="C54" s="309"/>
      <c r="D54" s="309"/>
      <c r="E54" s="309"/>
      <c r="F54" s="309"/>
      <c r="G54" s="309"/>
      <c r="H54" s="310"/>
    </row>
    <row r="55" spans="2:8" ht="16.5" thickBot="1" x14ac:dyDescent="0.4">
      <c r="B55" s="311"/>
      <c r="C55" s="312"/>
      <c r="D55" s="312"/>
      <c r="E55" s="312"/>
      <c r="F55" s="312"/>
      <c r="G55" s="312"/>
      <c r="H55" s="313"/>
    </row>
    <row r="56" spans="2:8" ht="16.5" thickBot="1" x14ac:dyDescent="0.4">
      <c r="B56" s="90"/>
      <c r="C56" s="90"/>
      <c r="D56" s="90"/>
      <c r="E56" s="90"/>
      <c r="F56" s="90"/>
      <c r="G56" s="90"/>
      <c r="H56" s="90"/>
    </row>
    <row r="57" spans="2:8" ht="16.5" thickBot="1" x14ac:dyDescent="0.4">
      <c r="B57" s="280" t="s">
        <v>110</v>
      </c>
      <c r="C57" s="281"/>
      <c r="D57" s="281"/>
      <c r="E57" s="281"/>
      <c r="F57" s="281"/>
      <c r="G57" s="281"/>
      <c r="H57" s="282"/>
    </row>
    <row r="58" spans="2:8" ht="16.25" customHeight="1" x14ac:dyDescent="0.35">
      <c r="B58" s="305" t="s">
        <v>111</v>
      </c>
      <c r="C58" s="306"/>
      <c r="D58" s="306"/>
      <c r="E58" s="306"/>
      <c r="F58" s="306"/>
      <c r="G58" s="306"/>
      <c r="H58" s="307"/>
    </row>
    <row r="59" spans="2:8" x14ac:dyDescent="0.35">
      <c r="B59" s="308"/>
      <c r="C59" s="309"/>
      <c r="D59" s="309"/>
      <c r="E59" s="309"/>
      <c r="F59" s="309"/>
      <c r="G59" s="309"/>
      <c r="H59" s="310"/>
    </row>
    <row r="60" spans="2:8" ht="16.5" thickBot="1" x14ac:dyDescent="0.4">
      <c r="B60" s="311"/>
      <c r="C60" s="312"/>
      <c r="D60" s="312"/>
      <c r="E60" s="312"/>
      <c r="F60" s="312"/>
      <c r="G60" s="312"/>
      <c r="H60" s="313"/>
    </row>
    <row r="61" spans="2:8" ht="16.5" thickBot="1" x14ac:dyDescent="0.4">
      <c r="B61" s="90"/>
      <c r="C61" s="90"/>
      <c r="D61" s="90"/>
      <c r="E61" s="90"/>
      <c r="F61" s="90"/>
      <c r="G61" s="90"/>
      <c r="H61" s="90"/>
    </row>
    <row r="62" spans="2:8" ht="16.5" thickBot="1" x14ac:dyDescent="0.4">
      <c r="B62" s="314" t="s">
        <v>112</v>
      </c>
      <c r="C62" s="315"/>
      <c r="D62" s="315"/>
      <c r="E62" s="315"/>
      <c r="F62" s="315"/>
      <c r="G62" s="315"/>
      <c r="H62" s="316"/>
    </row>
    <row r="63" spans="2:8" s="91" customFormat="1" x14ac:dyDescent="0.35">
      <c r="B63" s="317" t="s">
        <v>10</v>
      </c>
      <c r="C63" s="319" t="s">
        <v>113</v>
      </c>
      <c r="D63" s="319"/>
      <c r="E63" s="319"/>
      <c r="F63" s="320" t="s">
        <v>114</v>
      </c>
      <c r="G63" s="321"/>
      <c r="H63" s="322"/>
    </row>
    <row r="64" spans="2:8" s="91" customFormat="1" ht="32" x14ac:dyDescent="0.35">
      <c r="B64" s="318"/>
      <c r="C64" s="92" t="s">
        <v>115</v>
      </c>
      <c r="D64" s="92" t="s">
        <v>116</v>
      </c>
      <c r="E64" s="92" t="s">
        <v>117</v>
      </c>
      <c r="F64" s="323"/>
      <c r="G64" s="324"/>
      <c r="H64" s="325"/>
    </row>
    <row r="65" spans="2:8" s="91" customFormat="1" x14ac:dyDescent="0.35">
      <c r="B65" s="331" t="s">
        <v>118</v>
      </c>
      <c r="C65" s="326">
        <v>0.7</v>
      </c>
      <c r="D65" s="326">
        <v>0.6</v>
      </c>
      <c r="E65" s="326">
        <v>0.5</v>
      </c>
      <c r="F65" s="332" t="s">
        <v>119</v>
      </c>
      <c r="G65" s="332"/>
      <c r="H65" s="333"/>
    </row>
    <row r="66" spans="2:8" s="91" customFormat="1" x14ac:dyDescent="0.35">
      <c r="B66" s="331"/>
      <c r="C66" s="326"/>
      <c r="D66" s="326"/>
      <c r="E66" s="326"/>
      <c r="F66" s="332"/>
      <c r="G66" s="332"/>
      <c r="H66" s="333"/>
    </row>
    <row r="67" spans="2:8" s="91" customFormat="1" x14ac:dyDescent="0.35">
      <c r="B67" s="331"/>
      <c r="C67" s="326"/>
      <c r="D67" s="326"/>
      <c r="E67" s="326"/>
      <c r="F67" s="332"/>
      <c r="G67" s="332"/>
      <c r="H67" s="333"/>
    </row>
    <row r="68" spans="2:8" x14ac:dyDescent="0.35">
      <c r="B68" s="331" t="s">
        <v>120</v>
      </c>
      <c r="C68" s="326">
        <v>0.45</v>
      </c>
      <c r="D68" s="326">
        <v>0.35</v>
      </c>
      <c r="E68" s="326">
        <v>0.25</v>
      </c>
      <c r="F68" s="332"/>
      <c r="G68" s="332"/>
      <c r="H68" s="333"/>
    </row>
    <row r="69" spans="2:8" x14ac:dyDescent="0.35">
      <c r="B69" s="331"/>
      <c r="C69" s="326"/>
      <c r="D69" s="326"/>
      <c r="E69" s="326"/>
      <c r="F69" s="332"/>
      <c r="G69" s="332"/>
      <c r="H69" s="333"/>
    </row>
    <row r="70" spans="2:8" x14ac:dyDescent="0.35">
      <c r="B70" s="331"/>
      <c r="C70" s="326"/>
      <c r="D70" s="326"/>
      <c r="E70" s="326"/>
      <c r="F70" s="332"/>
      <c r="G70" s="332"/>
      <c r="H70" s="333"/>
    </row>
    <row r="71" spans="2:8" x14ac:dyDescent="0.35">
      <c r="B71" s="331" t="s">
        <v>121</v>
      </c>
      <c r="C71" s="326">
        <v>0.7</v>
      </c>
      <c r="D71" s="326">
        <v>0.6</v>
      </c>
      <c r="E71" s="326">
        <v>0.5</v>
      </c>
      <c r="F71" s="332"/>
      <c r="G71" s="332"/>
      <c r="H71" s="333"/>
    </row>
    <row r="72" spans="2:8" x14ac:dyDescent="0.35">
      <c r="B72" s="331"/>
      <c r="C72" s="326"/>
      <c r="D72" s="326"/>
      <c r="E72" s="326"/>
      <c r="F72" s="332"/>
      <c r="G72" s="332"/>
      <c r="H72" s="333"/>
    </row>
    <row r="73" spans="2:8" ht="16.5" thickBot="1" x14ac:dyDescent="0.4">
      <c r="B73" s="336"/>
      <c r="C73" s="327"/>
      <c r="D73" s="327"/>
      <c r="E73" s="327"/>
      <c r="F73" s="334"/>
      <c r="G73" s="334"/>
      <c r="H73" s="335"/>
    </row>
    <row r="74" spans="2:8" ht="16.5" thickBot="1" x14ac:dyDescent="0.4">
      <c r="B74" s="328" t="s">
        <v>122</v>
      </c>
      <c r="C74" s="329"/>
      <c r="D74" s="329"/>
      <c r="E74" s="329"/>
      <c r="F74" s="329"/>
      <c r="G74" s="329"/>
      <c r="H74" s="330"/>
    </row>
    <row r="75" spans="2:8" x14ac:dyDescent="0.35">
      <c r="B75" s="87"/>
    </row>
  </sheetData>
  <mergeCells count="27">
    <mergeCell ref="C71:C73"/>
    <mergeCell ref="D71:D73"/>
    <mergeCell ref="E71:E73"/>
    <mergeCell ref="B74:H74"/>
    <mergeCell ref="B65:B67"/>
    <mergeCell ref="C65:C67"/>
    <mergeCell ref="D65:D67"/>
    <mergeCell ref="E65:E67"/>
    <mergeCell ref="F65:H73"/>
    <mergeCell ref="B68:B70"/>
    <mergeCell ref="C68:C70"/>
    <mergeCell ref="D68:D70"/>
    <mergeCell ref="E68:E70"/>
    <mergeCell ref="B71:B73"/>
    <mergeCell ref="B15:H55"/>
    <mergeCell ref="B57:H57"/>
    <mergeCell ref="B58:H60"/>
    <mergeCell ref="B62:H62"/>
    <mergeCell ref="B63:B64"/>
    <mergeCell ref="C63:E63"/>
    <mergeCell ref="F63:H64"/>
    <mergeCell ref="B14:H14"/>
    <mergeCell ref="B1:C2"/>
    <mergeCell ref="B5:H5"/>
    <mergeCell ref="B6:H8"/>
    <mergeCell ref="B10:H10"/>
    <mergeCell ref="B11:H12"/>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FD89F-310A-4FC4-867B-871013C67C06}">
  <dimension ref="A1:I96"/>
  <sheetViews>
    <sheetView zoomScale="50" zoomScaleNormal="50" workbookViewId="0">
      <selection activeCell="A27" sqref="A27:I31"/>
    </sheetView>
  </sheetViews>
  <sheetFormatPr defaultColWidth="9.08984375" defaultRowHeight="15.5" x14ac:dyDescent="0.35"/>
  <cols>
    <col min="1" max="1" width="28.453125" style="27" customWidth="1"/>
    <col min="2" max="2" width="21.6328125" style="27" customWidth="1"/>
    <col min="3" max="3" width="24.08984375" style="27" customWidth="1"/>
    <col min="4" max="4" width="24.54296875" style="27" customWidth="1"/>
    <col min="5" max="5" width="18.54296875" style="27" customWidth="1"/>
    <col min="6" max="6" width="24.36328125" style="27" customWidth="1"/>
    <col min="7" max="7" width="19" style="27" customWidth="1"/>
    <col min="8" max="8" width="20.08984375" style="27" customWidth="1"/>
    <col min="9" max="9" width="11.36328125" style="27" customWidth="1"/>
    <col min="10" max="16384" width="9.08984375" style="27"/>
  </cols>
  <sheetData>
    <row r="1" spans="1:9" ht="26.4" customHeight="1" x14ac:dyDescent="0.35"/>
    <row r="2" spans="1:9" ht="33.65" customHeight="1" thickBot="1" x14ac:dyDescent="0.4"/>
    <row r="3" spans="1:9" ht="21.5" thickBot="1" x14ac:dyDescent="0.55000000000000004">
      <c r="A3" s="520" t="str">
        <f>"CAPOFILA "&amp;'Quadro riassuntivo'!D12</f>
        <v>CAPOFILA nome IMPRESA CAPOFILA</v>
      </c>
      <c r="B3" s="521"/>
      <c r="C3" s="521"/>
      <c r="D3" s="521"/>
      <c r="E3" s="521"/>
      <c r="F3" s="521"/>
      <c r="G3" s="521"/>
      <c r="H3" s="521"/>
      <c r="I3" s="522"/>
    </row>
    <row r="4" spans="1:9" ht="19" thickBot="1" x14ac:dyDescent="0.4">
      <c r="A4" s="477" t="s">
        <v>152</v>
      </c>
      <c r="B4" s="478"/>
      <c r="C4" s="478"/>
      <c r="D4" s="478"/>
      <c r="E4" s="478"/>
      <c r="F4" s="478"/>
      <c r="G4" s="506"/>
      <c r="H4" s="122" t="s">
        <v>30</v>
      </c>
      <c r="I4" s="123">
        <f>SUM(I14,I20,I26)</f>
        <v>0</v>
      </c>
    </row>
    <row r="5" spans="1:9" x14ac:dyDescent="0.35">
      <c r="A5" s="518" t="s">
        <v>48</v>
      </c>
      <c r="B5" s="514" t="s">
        <v>139</v>
      </c>
      <c r="C5" s="514" t="s">
        <v>97</v>
      </c>
      <c r="D5" s="514" t="s">
        <v>98</v>
      </c>
      <c r="E5" s="514" t="s">
        <v>99</v>
      </c>
      <c r="F5" s="514" t="s">
        <v>53</v>
      </c>
      <c r="G5" s="514" t="s">
        <v>137</v>
      </c>
      <c r="H5" s="514" t="s">
        <v>100</v>
      </c>
      <c r="I5" s="516" t="s">
        <v>54</v>
      </c>
    </row>
    <row r="6" spans="1:9" x14ac:dyDescent="0.35">
      <c r="A6" s="519"/>
      <c r="B6" s="515"/>
      <c r="C6" s="515"/>
      <c r="D6" s="515"/>
      <c r="E6" s="515"/>
      <c r="F6" s="515"/>
      <c r="G6" s="515"/>
      <c r="H6" s="515"/>
      <c r="I6" s="517"/>
    </row>
    <row r="7" spans="1:9" x14ac:dyDescent="0.35">
      <c r="A7" s="519"/>
      <c r="B7" s="515"/>
      <c r="C7" s="515"/>
      <c r="D7" s="515"/>
      <c r="E7" s="515"/>
      <c r="F7" s="515"/>
      <c r="G7" s="515"/>
      <c r="H7" s="515"/>
      <c r="I7" s="517"/>
    </row>
    <row r="8" spans="1:9" x14ac:dyDescent="0.35">
      <c r="A8" s="519"/>
      <c r="B8" s="515"/>
      <c r="C8" s="515"/>
      <c r="D8" s="515"/>
      <c r="E8" s="515"/>
      <c r="F8" s="515"/>
      <c r="G8" s="515"/>
      <c r="H8" s="515"/>
      <c r="I8" s="517"/>
    </row>
    <row r="9" spans="1:9" x14ac:dyDescent="0.35">
      <c r="A9" s="519"/>
      <c r="B9" s="515"/>
      <c r="C9" s="515"/>
      <c r="D9" s="515"/>
      <c r="E9" s="515"/>
      <c r="F9" s="515"/>
      <c r="G9" s="515"/>
      <c r="H9" s="515"/>
      <c r="I9" s="517"/>
    </row>
    <row r="10" spans="1:9" x14ac:dyDescent="0.35">
      <c r="A10" s="519"/>
      <c r="B10" s="515"/>
      <c r="C10" s="515"/>
      <c r="D10" s="515"/>
      <c r="E10" s="515"/>
      <c r="F10" s="515"/>
      <c r="G10" s="515"/>
      <c r="H10" s="515"/>
      <c r="I10" s="517"/>
    </row>
    <row r="11" spans="1:9" x14ac:dyDescent="0.35">
      <c r="A11" s="519"/>
      <c r="B11" s="515"/>
      <c r="C11" s="515"/>
      <c r="D11" s="515"/>
      <c r="E11" s="515"/>
      <c r="F11" s="515"/>
      <c r="G11" s="515"/>
      <c r="H11" s="515"/>
      <c r="I11" s="517"/>
    </row>
    <row r="12" spans="1:9" x14ac:dyDescent="0.35">
      <c r="A12" s="519"/>
      <c r="B12" s="515"/>
      <c r="C12" s="515"/>
      <c r="D12" s="515"/>
      <c r="E12" s="515"/>
      <c r="F12" s="515"/>
      <c r="G12" s="515"/>
      <c r="H12" s="515"/>
      <c r="I12" s="517"/>
    </row>
    <row r="13" spans="1:9" x14ac:dyDescent="0.35">
      <c r="A13" s="519"/>
      <c r="B13" s="515"/>
      <c r="C13" s="515"/>
      <c r="D13" s="515"/>
      <c r="E13" s="515"/>
      <c r="F13" s="515"/>
      <c r="G13" s="515"/>
      <c r="H13" s="515"/>
      <c r="I13" s="517"/>
    </row>
    <row r="14" spans="1:9" ht="18.5" x14ac:dyDescent="0.35">
      <c r="A14" s="510" t="s">
        <v>20</v>
      </c>
      <c r="B14" s="511"/>
      <c r="C14" s="511"/>
      <c r="D14" s="511"/>
      <c r="E14" s="511"/>
      <c r="F14" s="511"/>
      <c r="G14" s="512"/>
      <c r="H14" s="124" t="s">
        <v>30</v>
      </c>
      <c r="I14" s="125">
        <f>SUM(I15:I19)</f>
        <v>0</v>
      </c>
    </row>
    <row r="15" spans="1:9" ht="18.5" x14ac:dyDescent="0.35">
      <c r="A15" s="126"/>
      <c r="B15" s="127"/>
      <c r="C15" s="127"/>
      <c r="D15" s="127"/>
      <c r="E15" s="128"/>
      <c r="F15" s="127"/>
      <c r="G15" s="127"/>
      <c r="H15" s="127"/>
      <c r="I15" s="129"/>
    </row>
    <row r="16" spans="1:9" ht="18.5" x14ac:dyDescent="0.35">
      <c r="A16" s="126"/>
      <c r="B16" s="127"/>
      <c r="C16" s="127"/>
      <c r="D16" s="127"/>
      <c r="E16" s="128"/>
      <c r="F16" s="127"/>
      <c r="G16" s="127"/>
      <c r="H16" s="127"/>
      <c r="I16" s="129"/>
    </row>
    <row r="17" spans="1:9" ht="18.5" x14ac:dyDescent="0.35">
      <c r="A17" s="126"/>
      <c r="B17" s="127"/>
      <c r="C17" s="127"/>
      <c r="D17" s="127"/>
      <c r="E17" s="128"/>
      <c r="F17" s="127"/>
      <c r="G17" s="127"/>
      <c r="H17" s="127"/>
      <c r="I17" s="129"/>
    </row>
    <row r="18" spans="1:9" ht="18.5" x14ac:dyDescent="0.35">
      <c r="A18" s="126"/>
      <c r="B18" s="127"/>
      <c r="C18" s="127"/>
      <c r="D18" s="127"/>
      <c r="E18" s="128"/>
      <c r="F18" s="127"/>
      <c r="G18" s="127"/>
      <c r="H18" s="127"/>
      <c r="I18" s="129"/>
    </row>
    <row r="19" spans="1:9" ht="18.5" x14ac:dyDescent="0.35">
      <c r="A19" s="126"/>
      <c r="B19" s="127"/>
      <c r="C19" s="127"/>
      <c r="D19" s="127"/>
      <c r="E19" s="128"/>
      <c r="F19" s="127"/>
      <c r="G19" s="127"/>
      <c r="H19" s="127"/>
      <c r="I19" s="129"/>
    </row>
    <row r="20" spans="1:9" ht="18.5" x14ac:dyDescent="0.35">
      <c r="A20" s="510" t="s">
        <v>29</v>
      </c>
      <c r="B20" s="511"/>
      <c r="C20" s="511"/>
      <c r="D20" s="511"/>
      <c r="E20" s="511"/>
      <c r="F20" s="511"/>
      <c r="G20" s="512"/>
      <c r="H20" s="124" t="s">
        <v>30</v>
      </c>
      <c r="I20" s="125">
        <f>SUM(I21:I25)</f>
        <v>0</v>
      </c>
    </row>
    <row r="21" spans="1:9" ht="18.5" x14ac:dyDescent="0.35">
      <c r="A21" s="126"/>
      <c r="B21" s="127"/>
      <c r="C21" s="127"/>
      <c r="D21" s="127"/>
      <c r="E21" s="128"/>
      <c r="F21" s="127"/>
      <c r="G21" s="127"/>
      <c r="H21" s="127"/>
      <c r="I21" s="129"/>
    </row>
    <row r="22" spans="1:9" ht="18.5" x14ac:dyDescent="0.35">
      <c r="A22" s="126"/>
      <c r="B22" s="127"/>
      <c r="C22" s="127"/>
      <c r="D22" s="127"/>
      <c r="E22" s="128"/>
      <c r="F22" s="127"/>
      <c r="G22" s="127"/>
      <c r="H22" s="127"/>
      <c r="I22" s="129"/>
    </row>
    <row r="23" spans="1:9" ht="18.5" x14ac:dyDescent="0.35">
      <c r="A23" s="126"/>
      <c r="B23" s="127"/>
      <c r="C23" s="127"/>
      <c r="D23" s="127"/>
      <c r="E23" s="128"/>
      <c r="F23" s="127"/>
      <c r="G23" s="127"/>
      <c r="H23" s="127"/>
      <c r="I23" s="129"/>
    </row>
    <row r="24" spans="1:9" ht="18.5" x14ac:dyDescent="0.35">
      <c r="A24" s="126"/>
      <c r="B24" s="127"/>
      <c r="C24" s="127"/>
      <c r="D24" s="127"/>
      <c r="E24" s="128"/>
      <c r="F24" s="127"/>
      <c r="G24" s="127"/>
      <c r="H24" s="127"/>
      <c r="I24" s="129"/>
    </row>
    <row r="25" spans="1:9" ht="18.5" x14ac:dyDescent="0.35">
      <c r="A25" s="126"/>
      <c r="B25" s="127"/>
      <c r="C25" s="127"/>
      <c r="D25" s="127"/>
      <c r="E25" s="128"/>
      <c r="F25" s="127"/>
      <c r="G25" s="127"/>
      <c r="H25" s="127"/>
      <c r="I25" s="129"/>
    </row>
    <row r="26" spans="1:9" ht="18.5" x14ac:dyDescent="0.35">
      <c r="A26" s="510" t="s">
        <v>138</v>
      </c>
      <c r="B26" s="511"/>
      <c r="C26" s="511"/>
      <c r="D26" s="511"/>
      <c r="E26" s="511"/>
      <c r="F26" s="511"/>
      <c r="G26" s="512"/>
      <c r="H26" s="124" t="s">
        <v>30</v>
      </c>
      <c r="I26" s="125">
        <f>SUM(I27:I31)</f>
        <v>0</v>
      </c>
    </row>
    <row r="27" spans="1:9" x14ac:dyDescent="0.35">
      <c r="A27" s="527" t="s">
        <v>158</v>
      </c>
      <c r="B27" s="528"/>
      <c r="C27" s="528"/>
      <c r="D27" s="528"/>
      <c r="E27" s="528"/>
      <c r="F27" s="528"/>
      <c r="G27" s="528"/>
      <c r="H27" s="528"/>
      <c r="I27" s="529"/>
    </row>
    <row r="28" spans="1:9" x14ac:dyDescent="0.35">
      <c r="A28" s="530"/>
      <c r="B28" s="531"/>
      <c r="C28" s="531"/>
      <c r="D28" s="531"/>
      <c r="E28" s="531"/>
      <c r="F28" s="531"/>
      <c r="G28" s="531"/>
      <c r="H28" s="531"/>
      <c r="I28" s="532"/>
    </row>
    <row r="29" spans="1:9" x14ac:dyDescent="0.35">
      <c r="A29" s="530"/>
      <c r="B29" s="531"/>
      <c r="C29" s="531"/>
      <c r="D29" s="531"/>
      <c r="E29" s="531"/>
      <c r="F29" s="531"/>
      <c r="G29" s="531"/>
      <c r="H29" s="531"/>
      <c r="I29" s="532"/>
    </row>
    <row r="30" spans="1:9" x14ac:dyDescent="0.35">
      <c r="A30" s="530"/>
      <c r="B30" s="531"/>
      <c r="C30" s="531"/>
      <c r="D30" s="531"/>
      <c r="E30" s="531"/>
      <c r="F30" s="531"/>
      <c r="G30" s="531"/>
      <c r="H30" s="531"/>
      <c r="I30" s="532"/>
    </row>
    <row r="31" spans="1:9" ht="16" thickBot="1" x14ac:dyDescent="0.4">
      <c r="A31" s="533"/>
      <c r="B31" s="534"/>
      <c r="C31" s="534"/>
      <c r="D31" s="534"/>
      <c r="E31" s="534"/>
      <c r="F31" s="534"/>
      <c r="G31" s="534"/>
      <c r="H31" s="534"/>
      <c r="I31" s="535"/>
    </row>
    <row r="32" spans="1:9" ht="19" thickBot="1" x14ac:dyDescent="0.5">
      <c r="A32" s="84"/>
      <c r="B32" s="84"/>
      <c r="C32" s="84"/>
      <c r="D32" s="29"/>
      <c r="E32" s="29"/>
      <c r="H32" s="270" t="s">
        <v>30</v>
      </c>
      <c r="I32" s="271">
        <f>SUM(I15:I19,I21:I25,I27:I31)</f>
        <v>0</v>
      </c>
    </row>
    <row r="33" spans="1:9" x14ac:dyDescent="0.35">
      <c r="A33" s="85"/>
      <c r="B33" s="40"/>
    </row>
    <row r="34" spans="1:9" ht="16" thickBot="1" x14ac:dyDescent="0.4"/>
    <row r="35" spans="1:9" ht="21.5" thickBot="1" x14ac:dyDescent="0.55000000000000004">
      <c r="A35" s="520" t="str">
        <f>"PARTNER "&amp;'Quadro riassuntivo'!D17</f>
        <v>PARTNER nome IMPRESA 2</v>
      </c>
      <c r="B35" s="521"/>
      <c r="C35" s="521"/>
      <c r="D35" s="521"/>
      <c r="E35" s="521"/>
      <c r="F35" s="521"/>
      <c r="G35" s="521"/>
      <c r="H35" s="521"/>
      <c r="I35" s="522"/>
    </row>
    <row r="36" spans="1:9" ht="19" thickBot="1" x14ac:dyDescent="0.4">
      <c r="A36" s="461" t="s">
        <v>152</v>
      </c>
      <c r="B36" s="462"/>
      <c r="C36" s="462"/>
      <c r="D36" s="462"/>
      <c r="E36" s="462"/>
      <c r="F36" s="462"/>
      <c r="G36" s="513"/>
      <c r="H36" s="132" t="s">
        <v>30</v>
      </c>
      <c r="I36" s="133">
        <f>SUM(I46,I52,I58)</f>
        <v>0</v>
      </c>
    </row>
    <row r="37" spans="1:9" x14ac:dyDescent="0.35">
      <c r="A37" s="518" t="s">
        <v>48</v>
      </c>
      <c r="B37" s="514" t="s">
        <v>139</v>
      </c>
      <c r="C37" s="514" t="s">
        <v>97</v>
      </c>
      <c r="D37" s="514" t="s">
        <v>98</v>
      </c>
      <c r="E37" s="514" t="s">
        <v>99</v>
      </c>
      <c r="F37" s="514" t="s">
        <v>53</v>
      </c>
      <c r="G37" s="514" t="s">
        <v>137</v>
      </c>
      <c r="H37" s="514" t="s">
        <v>100</v>
      </c>
      <c r="I37" s="516" t="s">
        <v>54</v>
      </c>
    </row>
    <row r="38" spans="1:9" x14ac:dyDescent="0.35">
      <c r="A38" s="519"/>
      <c r="B38" s="515"/>
      <c r="C38" s="515"/>
      <c r="D38" s="515"/>
      <c r="E38" s="515"/>
      <c r="F38" s="515"/>
      <c r="G38" s="515"/>
      <c r="H38" s="515"/>
      <c r="I38" s="517"/>
    </row>
    <row r="39" spans="1:9" x14ac:dyDescent="0.35">
      <c r="A39" s="519"/>
      <c r="B39" s="515"/>
      <c r="C39" s="515"/>
      <c r="D39" s="515"/>
      <c r="E39" s="515"/>
      <c r="F39" s="515"/>
      <c r="G39" s="515"/>
      <c r="H39" s="515"/>
      <c r="I39" s="517"/>
    </row>
    <row r="40" spans="1:9" x14ac:dyDescent="0.35">
      <c r="A40" s="519"/>
      <c r="B40" s="515"/>
      <c r="C40" s="515"/>
      <c r="D40" s="515"/>
      <c r="E40" s="515"/>
      <c r="F40" s="515"/>
      <c r="G40" s="515"/>
      <c r="H40" s="515"/>
      <c r="I40" s="517"/>
    </row>
    <row r="41" spans="1:9" x14ac:dyDescent="0.35">
      <c r="A41" s="519"/>
      <c r="B41" s="515"/>
      <c r="C41" s="515"/>
      <c r="D41" s="515"/>
      <c r="E41" s="515"/>
      <c r="F41" s="515"/>
      <c r="G41" s="515"/>
      <c r="H41" s="515"/>
      <c r="I41" s="517"/>
    </row>
    <row r="42" spans="1:9" x14ac:dyDescent="0.35">
      <c r="A42" s="519"/>
      <c r="B42" s="515"/>
      <c r="C42" s="515"/>
      <c r="D42" s="515"/>
      <c r="E42" s="515"/>
      <c r="F42" s="515"/>
      <c r="G42" s="515"/>
      <c r="H42" s="515"/>
      <c r="I42" s="517"/>
    </row>
    <row r="43" spans="1:9" x14ac:dyDescent="0.35">
      <c r="A43" s="519"/>
      <c r="B43" s="515"/>
      <c r="C43" s="515"/>
      <c r="D43" s="515"/>
      <c r="E43" s="515"/>
      <c r="F43" s="515"/>
      <c r="G43" s="515"/>
      <c r="H43" s="515"/>
      <c r="I43" s="517"/>
    </row>
    <row r="44" spans="1:9" x14ac:dyDescent="0.35">
      <c r="A44" s="519"/>
      <c r="B44" s="515"/>
      <c r="C44" s="515"/>
      <c r="D44" s="515"/>
      <c r="E44" s="515"/>
      <c r="F44" s="515"/>
      <c r="G44" s="515"/>
      <c r="H44" s="515"/>
      <c r="I44" s="517"/>
    </row>
    <row r="45" spans="1:9" x14ac:dyDescent="0.35">
      <c r="A45" s="519"/>
      <c r="B45" s="515"/>
      <c r="C45" s="515"/>
      <c r="D45" s="515"/>
      <c r="E45" s="515"/>
      <c r="F45" s="515"/>
      <c r="G45" s="515"/>
      <c r="H45" s="515"/>
      <c r="I45" s="517"/>
    </row>
    <row r="46" spans="1:9" ht="18.5" x14ac:dyDescent="0.35">
      <c r="A46" s="510" t="s">
        <v>20</v>
      </c>
      <c r="B46" s="511"/>
      <c r="C46" s="511"/>
      <c r="D46" s="511"/>
      <c r="E46" s="511"/>
      <c r="F46" s="511"/>
      <c r="G46" s="512"/>
      <c r="H46" s="124" t="s">
        <v>30</v>
      </c>
      <c r="I46" s="125">
        <f>SUM(I47:I51)</f>
        <v>0</v>
      </c>
    </row>
    <row r="47" spans="1:9" ht="18.5" x14ac:dyDescent="0.35">
      <c r="A47" s="126"/>
      <c r="B47" s="127"/>
      <c r="C47" s="127"/>
      <c r="D47" s="127"/>
      <c r="E47" s="128"/>
      <c r="F47" s="127"/>
      <c r="G47" s="127"/>
      <c r="H47" s="127"/>
      <c r="I47" s="129"/>
    </row>
    <row r="48" spans="1:9" ht="18.5" x14ac:dyDescent="0.35">
      <c r="A48" s="126"/>
      <c r="B48" s="127"/>
      <c r="C48" s="127"/>
      <c r="D48" s="127"/>
      <c r="E48" s="128"/>
      <c r="F48" s="127"/>
      <c r="G48" s="127"/>
      <c r="H48" s="127"/>
      <c r="I48" s="129"/>
    </row>
    <row r="49" spans="1:9" ht="18.5" x14ac:dyDescent="0.35">
      <c r="A49" s="126"/>
      <c r="B49" s="127"/>
      <c r="C49" s="127"/>
      <c r="D49" s="127"/>
      <c r="E49" s="128"/>
      <c r="F49" s="127"/>
      <c r="G49" s="127"/>
      <c r="H49" s="127"/>
      <c r="I49" s="129"/>
    </row>
    <row r="50" spans="1:9" ht="18.5" x14ac:dyDescent="0.35">
      <c r="A50" s="126"/>
      <c r="B50" s="127"/>
      <c r="C50" s="127"/>
      <c r="D50" s="127"/>
      <c r="E50" s="128"/>
      <c r="F50" s="127"/>
      <c r="G50" s="127"/>
      <c r="H50" s="127"/>
      <c r="I50" s="129"/>
    </row>
    <row r="51" spans="1:9" ht="18.5" x14ac:dyDescent="0.35">
      <c r="A51" s="126"/>
      <c r="B51" s="127"/>
      <c r="C51" s="127"/>
      <c r="D51" s="127"/>
      <c r="E51" s="128"/>
      <c r="F51" s="127"/>
      <c r="G51" s="127"/>
      <c r="H51" s="127"/>
      <c r="I51" s="129"/>
    </row>
    <row r="52" spans="1:9" ht="18.5" x14ac:dyDescent="0.35">
      <c r="A52" s="510" t="s">
        <v>29</v>
      </c>
      <c r="B52" s="511"/>
      <c r="C52" s="511"/>
      <c r="D52" s="511"/>
      <c r="E52" s="511"/>
      <c r="F52" s="511"/>
      <c r="G52" s="512"/>
      <c r="H52" s="124" t="s">
        <v>30</v>
      </c>
      <c r="I52" s="125">
        <f>SUM(I53:I57)</f>
        <v>0</v>
      </c>
    </row>
    <row r="53" spans="1:9" ht="18.5" x14ac:dyDescent="0.35">
      <c r="A53" s="126"/>
      <c r="B53" s="127"/>
      <c r="C53" s="127"/>
      <c r="D53" s="127"/>
      <c r="E53" s="128"/>
      <c r="F53" s="127"/>
      <c r="G53" s="127"/>
      <c r="H53" s="127"/>
      <c r="I53" s="129"/>
    </row>
    <row r="54" spans="1:9" ht="18.5" x14ac:dyDescent="0.35">
      <c r="A54" s="126"/>
      <c r="B54" s="127"/>
      <c r="C54" s="127"/>
      <c r="D54" s="127"/>
      <c r="E54" s="128"/>
      <c r="F54" s="127"/>
      <c r="G54" s="127"/>
      <c r="H54" s="127"/>
      <c r="I54" s="129"/>
    </row>
    <row r="55" spans="1:9" ht="18.5" x14ac:dyDescent="0.35">
      <c r="A55" s="126"/>
      <c r="B55" s="127"/>
      <c r="C55" s="127"/>
      <c r="D55" s="127"/>
      <c r="E55" s="128"/>
      <c r="F55" s="127"/>
      <c r="G55" s="127"/>
      <c r="H55" s="127"/>
      <c r="I55" s="129"/>
    </row>
    <row r="56" spans="1:9" ht="18.5" x14ac:dyDescent="0.35">
      <c r="A56" s="126"/>
      <c r="B56" s="127"/>
      <c r="C56" s="127"/>
      <c r="D56" s="127"/>
      <c r="E56" s="128"/>
      <c r="F56" s="127"/>
      <c r="G56" s="127"/>
      <c r="H56" s="127"/>
      <c r="I56" s="129"/>
    </row>
    <row r="57" spans="1:9" ht="18.5" x14ac:dyDescent="0.35">
      <c r="A57" s="126"/>
      <c r="B57" s="127"/>
      <c r="C57" s="127"/>
      <c r="D57" s="127"/>
      <c r="E57" s="128"/>
      <c r="F57" s="127"/>
      <c r="G57" s="127"/>
      <c r="H57" s="127"/>
      <c r="I57" s="129"/>
    </row>
    <row r="58" spans="1:9" ht="18.5" x14ac:dyDescent="0.35">
      <c r="A58" s="510" t="s">
        <v>138</v>
      </c>
      <c r="B58" s="511"/>
      <c r="C58" s="511"/>
      <c r="D58" s="511"/>
      <c r="E58" s="511"/>
      <c r="F58" s="511"/>
      <c r="G58" s="512"/>
      <c r="H58" s="124" t="s">
        <v>30</v>
      </c>
      <c r="I58" s="125">
        <f>SUM(I59:I63)</f>
        <v>0</v>
      </c>
    </row>
    <row r="59" spans="1:9" x14ac:dyDescent="0.35">
      <c r="A59" s="527" t="s">
        <v>158</v>
      </c>
      <c r="B59" s="528"/>
      <c r="C59" s="528"/>
      <c r="D59" s="528"/>
      <c r="E59" s="528"/>
      <c r="F59" s="528"/>
      <c r="G59" s="528"/>
      <c r="H59" s="528"/>
      <c r="I59" s="529"/>
    </row>
    <row r="60" spans="1:9" x14ac:dyDescent="0.35">
      <c r="A60" s="530"/>
      <c r="B60" s="531"/>
      <c r="C60" s="531"/>
      <c r="D60" s="531"/>
      <c r="E60" s="531"/>
      <c r="F60" s="531"/>
      <c r="G60" s="531"/>
      <c r="H60" s="531"/>
      <c r="I60" s="532"/>
    </row>
    <row r="61" spans="1:9" x14ac:dyDescent="0.35">
      <c r="A61" s="530"/>
      <c r="B61" s="531"/>
      <c r="C61" s="531"/>
      <c r="D61" s="531"/>
      <c r="E61" s="531"/>
      <c r="F61" s="531"/>
      <c r="G61" s="531"/>
      <c r="H61" s="531"/>
      <c r="I61" s="532"/>
    </row>
    <row r="62" spans="1:9" x14ac:dyDescent="0.35">
      <c r="A62" s="530"/>
      <c r="B62" s="531"/>
      <c r="C62" s="531"/>
      <c r="D62" s="531"/>
      <c r="E62" s="531"/>
      <c r="F62" s="531"/>
      <c r="G62" s="531"/>
      <c r="H62" s="531"/>
      <c r="I62" s="532"/>
    </row>
    <row r="63" spans="1:9" ht="16" thickBot="1" x14ac:dyDescent="0.4">
      <c r="A63" s="533"/>
      <c r="B63" s="534"/>
      <c r="C63" s="534"/>
      <c r="D63" s="534"/>
      <c r="E63" s="534"/>
      <c r="F63" s="534"/>
      <c r="G63" s="534"/>
      <c r="H63" s="534"/>
      <c r="I63" s="535"/>
    </row>
    <row r="64" spans="1:9" ht="19" thickBot="1" x14ac:dyDescent="0.5">
      <c r="A64" s="134"/>
      <c r="B64" s="134"/>
      <c r="C64" s="134"/>
      <c r="D64" s="2"/>
      <c r="E64" s="2"/>
      <c r="F64" s="2"/>
      <c r="G64" s="2"/>
      <c r="H64" s="130" t="s">
        <v>30</v>
      </c>
      <c r="I64" s="131">
        <f>SUM(I47:I51,I53:I57,I59:I63)</f>
        <v>0</v>
      </c>
    </row>
    <row r="66" spans="1:9" ht="16" thickBot="1" x14ac:dyDescent="0.4"/>
    <row r="67" spans="1:9" ht="21.5" thickBot="1" x14ac:dyDescent="0.55000000000000004">
      <c r="A67" s="520" t="str">
        <f>"PARTNER "&amp;'Quadro riassuntivo'!D20</f>
        <v>PARTNER nome IMPRESA 3</v>
      </c>
      <c r="B67" s="521"/>
      <c r="C67" s="521"/>
      <c r="D67" s="521"/>
      <c r="E67" s="521"/>
      <c r="F67" s="521"/>
      <c r="G67" s="521"/>
      <c r="H67" s="521"/>
      <c r="I67" s="522"/>
    </row>
    <row r="68" spans="1:9" ht="19" thickBot="1" x14ac:dyDescent="0.4">
      <c r="A68" s="461" t="s">
        <v>152</v>
      </c>
      <c r="B68" s="462"/>
      <c r="C68" s="462"/>
      <c r="D68" s="462"/>
      <c r="E68" s="462"/>
      <c r="F68" s="462"/>
      <c r="G68" s="513"/>
      <c r="H68" s="132" t="s">
        <v>30</v>
      </c>
      <c r="I68" s="133">
        <f>SUM(I78,I84,I90)</f>
        <v>0</v>
      </c>
    </row>
    <row r="69" spans="1:9" x14ac:dyDescent="0.35">
      <c r="A69" s="518" t="s">
        <v>48</v>
      </c>
      <c r="B69" s="514" t="s">
        <v>139</v>
      </c>
      <c r="C69" s="514" t="s">
        <v>97</v>
      </c>
      <c r="D69" s="514" t="s">
        <v>98</v>
      </c>
      <c r="E69" s="514" t="s">
        <v>99</v>
      </c>
      <c r="F69" s="514" t="s">
        <v>53</v>
      </c>
      <c r="G69" s="514" t="s">
        <v>137</v>
      </c>
      <c r="H69" s="514" t="s">
        <v>100</v>
      </c>
      <c r="I69" s="516" t="s">
        <v>54</v>
      </c>
    </row>
    <row r="70" spans="1:9" x14ac:dyDescent="0.35">
      <c r="A70" s="519"/>
      <c r="B70" s="515"/>
      <c r="C70" s="515"/>
      <c r="D70" s="515"/>
      <c r="E70" s="515"/>
      <c r="F70" s="515"/>
      <c r="G70" s="515"/>
      <c r="H70" s="515"/>
      <c r="I70" s="517"/>
    </row>
    <row r="71" spans="1:9" x14ac:dyDescent="0.35">
      <c r="A71" s="519"/>
      <c r="B71" s="515"/>
      <c r="C71" s="515"/>
      <c r="D71" s="515"/>
      <c r="E71" s="515"/>
      <c r="F71" s="515"/>
      <c r="G71" s="515"/>
      <c r="H71" s="515"/>
      <c r="I71" s="517"/>
    </row>
    <row r="72" spans="1:9" x14ac:dyDescent="0.35">
      <c r="A72" s="519"/>
      <c r="B72" s="515"/>
      <c r="C72" s="515"/>
      <c r="D72" s="515"/>
      <c r="E72" s="515"/>
      <c r="F72" s="515"/>
      <c r="G72" s="515"/>
      <c r="H72" s="515"/>
      <c r="I72" s="517"/>
    </row>
    <row r="73" spans="1:9" x14ac:dyDescent="0.35">
      <c r="A73" s="519"/>
      <c r="B73" s="515"/>
      <c r="C73" s="515"/>
      <c r="D73" s="515"/>
      <c r="E73" s="515"/>
      <c r="F73" s="515"/>
      <c r="G73" s="515"/>
      <c r="H73" s="515"/>
      <c r="I73" s="517"/>
    </row>
    <row r="74" spans="1:9" x14ac:dyDescent="0.35">
      <c r="A74" s="519"/>
      <c r="B74" s="515"/>
      <c r="C74" s="515"/>
      <c r="D74" s="515"/>
      <c r="E74" s="515"/>
      <c r="F74" s="515"/>
      <c r="G74" s="515"/>
      <c r="H74" s="515"/>
      <c r="I74" s="517"/>
    </row>
    <row r="75" spans="1:9" x14ac:dyDescent="0.35">
      <c r="A75" s="519"/>
      <c r="B75" s="515"/>
      <c r="C75" s="515"/>
      <c r="D75" s="515"/>
      <c r="E75" s="515"/>
      <c r="F75" s="515"/>
      <c r="G75" s="515"/>
      <c r="H75" s="515"/>
      <c r="I75" s="517"/>
    </row>
    <row r="76" spans="1:9" x14ac:dyDescent="0.35">
      <c r="A76" s="519"/>
      <c r="B76" s="515"/>
      <c r="C76" s="515"/>
      <c r="D76" s="515"/>
      <c r="E76" s="515"/>
      <c r="F76" s="515"/>
      <c r="G76" s="515"/>
      <c r="H76" s="515"/>
      <c r="I76" s="517"/>
    </row>
    <row r="77" spans="1:9" x14ac:dyDescent="0.35">
      <c r="A77" s="519"/>
      <c r="B77" s="515"/>
      <c r="C77" s="515"/>
      <c r="D77" s="515"/>
      <c r="E77" s="515"/>
      <c r="F77" s="515"/>
      <c r="G77" s="515"/>
      <c r="H77" s="515"/>
      <c r="I77" s="517"/>
    </row>
    <row r="78" spans="1:9" ht="18.5" x14ac:dyDescent="0.35">
      <c r="A78" s="510" t="s">
        <v>20</v>
      </c>
      <c r="B78" s="511"/>
      <c r="C78" s="511"/>
      <c r="D78" s="511"/>
      <c r="E78" s="511"/>
      <c r="F78" s="511"/>
      <c r="G78" s="512"/>
      <c r="H78" s="124" t="s">
        <v>30</v>
      </c>
      <c r="I78" s="125">
        <f>SUM(I79:I83)</f>
        <v>0</v>
      </c>
    </row>
    <row r="79" spans="1:9" ht="18.5" x14ac:dyDescent="0.35">
      <c r="A79" s="126"/>
      <c r="B79" s="127"/>
      <c r="C79" s="127"/>
      <c r="D79" s="127"/>
      <c r="E79" s="128"/>
      <c r="F79" s="127"/>
      <c r="G79" s="127"/>
      <c r="H79" s="127"/>
      <c r="I79" s="129"/>
    </row>
    <row r="80" spans="1:9" ht="18.5" x14ac:dyDescent="0.35">
      <c r="A80" s="126"/>
      <c r="B80" s="127"/>
      <c r="C80" s="127"/>
      <c r="D80" s="127"/>
      <c r="E80" s="128"/>
      <c r="F80" s="127"/>
      <c r="G80" s="127"/>
      <c r="H80" s="127"/>
      <c r="I80" s="129"/>
    </row>
    <row r="81" spans="1:9" ht="18.5" x14ac:dyDescent="0.35">
      <c r="A81" s="126"/>
      <c r="B81" s="127"/>
      <c r="C81" s="127"/>
      <c r="D81" s="127"/>
      <c r="E81" s="128"/>
      <c r="F81" s="127"/>
      <c r="G81" s="127"/>
      <c r="H81" s="127"/>
      <c r="I81" s="129"/>
    </row>
    <row r="82" spans="1:9" ht="18.5" x14ac:dyDescent="0.35">
      <c r="A82" s="126"/>
      <c r="B82" s="127"/>
      <c r="C82" s="127"/>
      <c r="D82" s="127"/>
      <c r="E82" s="128"/>
      <c r="F82" s="127"/>
      <c r="G82" s="127"/>
      <c r="H82" s="127"/>
      <c r="I82" s="129"/>
    </row>
    <row r="83" spans="1:9" ht="18.5" x14ac:dyDescent="0.35">
      <c r="A83" s="126"/>
      <c r="B83" s="127"/>
      <c r="C83" s="127"/>
      <c r="D83" s="127"/>
      <c r="E83" s="128"/>
      <c r="F83" s="127"/>
      <c r="G83" s="127"/>
      <c r="H83" s="127"/>
      <c r="I83" s="129"/>
    </row>
    <row r="84" spans="1:9" ht="18.5" x14ac:dyDescent="0.35">
      <c r="A84" s="510" t="s">
        <v>29</v>
      </c>
      <c r="B84" s="511"/>
      <c r="C84" s="511"/>
      <c r="D84" s="511"/>
      <c r="E84" s="511"/>
      <c r="F84" s="511"/>
      <c r="G84" s="512"/>
      <c r="H84" s="124" t="s">
        <v>30</v>
      </c>
      <c r="I84" s="125">
        <f>SUM(I85:I89)</f>
        <v>0</v>
      </c>
    </row>
    <row r="85" spans="1:9" ht="18.5" x14ac:dyDescent="0.35">
      <c r="A85" s="126"/>
      <c r="B85" s="127"/>
      <c r="C85" s="127"/>
      <c r="D85" s="127"/>
      <c r="E85" s="128"/>
      <c r="F85" s="127"/>
      <c r="G85" s="127"/>
      <c r="H85" s="127"/>
      <c r="I85" s="129"/>
    </row>
    <row r="86" spans="1:9" ht="18.5" x14ac:dyDescent="0.35">
      <c r="A86" s="126"/>
      <c r="B86" s="127"/>
      <c r="C86" s="127"/>
      <c r="D86" s="127"/>
      <c r="E86" s="128"/>
      <c r="F86" s="127"/>
      <c r="G86" s="127"/>
      <c r="H86" s="127"/>
      <c r="I86" s="129"/>
    </row>
    <row r="87" spans="1:9" ht="18.5" x14ac:dyDescent="0.35">
      <c r="A87" s="126"/>
      <c r="B87" s="127"/>
      <c r="C87" s="127"/>
      <c r="D87" s="127"/>
      <c r="E87" s="128"/>
      <c r="F87" s="127"/>
      <c r="G87" s="127"/>
      <c r="H87" s="127"/>
      <c r="I87" s="129"/>
    </row>
    <row r="88" spans="1:9" ht="18.5" x14ac:dyDescent="0.35">
      <c r="A88" s="126"/>
      <c r="B88" s="127"/>
      <c r="C88" s="127"/>
      <c r="D88" s="127"/>
      <c r="E88" s="128"/>
      <c r="F88" s="127"/>
      <c r="G88" s="127"/>
      <c r="H88" s="127"/>
      <c r="I88" s="129"/>
    </row>
    <row r="89" spans="1:9" ht="18.5" x14ac:dyDescent="0.35">
      <c r="A89" s="126"/>
      <c r="B89" s="127"/>
      <c r="C89" s="127"/>
      <c r="D89" s="127"/>
      <c r="E89" s="128"/>
      <c r="F89" s="127"/>
      <c r="G89" s="127"/>
      <c r="H89" s="127"/>
      <c r="I89" s="129"/>
    </row>
    <row r="90" spans="1:9" ht="18.5" x14ac:dyDescent="0.35">
      <c r="A90" s="510" t="s">
        <v>138</v>
      </c>
      <c r="B90" s="511"/>
      <c r="C90" s="511"/>
      <c r="D90" s="511"/>
      <c r="E90" s="511"/>
      <c r="F90" s="511"/>
      <c r="G90" s="512"/>
      <c r="H90" s="124" t="s">
        <v>30</v>
      </c>
      <c r="I90" s="125">
        <f>SUM(I91:I95)</f>
        <v>0</v>
      </c>
    </row>
    <row r="91" spans="1:9" ht="18.5" customHeight="1" x14ac:dyDescent="0.35">
      <c r="A91" s="527" t="s">
        <v>158</v>
      </c>
      <c r="B91" s="528"/>
      <c r="C91" s="528"/>
      <c r="D91" s="528"/>
      <c r="E91" s="528"/>
      <c r="F91" s="528"/>
      <c r="G91" s="528"/>
      <c r="H91" s="528"/>
      <c r="I91" s="529"/>
    </row>
    <row r="92" spans="1:9" x14ac:dyDescent="0.35">
      <c r="A92" s="530"/>
      <c r="B92" s="531"/>
      <c r="C92" s="531"/>
      <c r="D92" s="531"/>
      <c r="E92" s="531"/>
      <c r="F92" s="531"/>
      <c r="G92" s="531"/>
      <c r="H92" s="531"/>
      <c r="I92" s="532"/>
    </row>
    <row r="93" spans="1:9" x14ac:dyDescent="0.35">
      <c r="A93" s="530"/>
      <c r="B93" s="531"/>
      <c r="C93" s="531"/>
      <c r="D93" s="531"/>
      <c r="E93" s="531"/>
      <c r="F93" s="531"/>
      <c r="G93" s="531"/>
      <c r="H93" s="531"/>
      <c r="I93" s="532"/>
    </row>
    <row r="94" spans="1:9" x14ac:dyDescent="0.35">
      <c r="A94" s="530"/>
      <c r="B94" s="531"/>
      <c r="C94" s="531"/>
      <c r="D94" s="531"/>
      <c r="E94" s="531"/>
      <c r="F94" s="531"/>
      <c r="G94" s="531"/>
      <c r="H94" s="531"/>
      <c r="I94" s="532"/>
    </row>
    <row r="95" spans="1:9" ht="16" thickBot="1" x14ac:dyDescent="0.4">
      <c r="A95" s="533"/>
      <c r="B95" s="534"/>
      <c r="C95" s="534"/>
      <c r="D95" s="534"/>
      <c r="E95" s="534"/>
      <c r="F95" s="534"/>
      <c r="G95" s="534"/>
      <c r="H95" s="534"/>
      <c r="I95" s="535"/>
    </row>
    <row r="96" spans="1:9" ht="19" thickBot="1" x14ac:dyDescent="0.5">
      <c r="A96" s="134"/>
      <c r="B96" s="134"/>
      <c r="C96" s="134"/>
      <c r="D96" s="2"/>
      <c r="E96" s="2"/>
      <c r="F96" s="2"/>
      <c r="G96" s="2"/>
      <c r="H96" s="130" t="s">
        <v>30</v>
      </c>
      <c r="I96" s="131">
        <f>SUM(I79:I83,I85:I89,I91:I95)</f>
        <v>0</v>
      </c>
    </row>
  </sheetData>
  <mergeCells count="45">
    <mergeCell ref="A78:G78"/>
    <mergeCell ref="A84:G84"/>
    <mergeCell ref="A90:G90"/>
    <mergeCell ref="A91:I95"/>
    <mergeCell ref="A59:I63"/>
    <mergeCell ref="A52:G52"/>
    <mergeCell ref="A58:G58"/>
    <mergeCell ref="A67:I67"/>
    <mergeCell ref="A68:G68"/>
    <mergeCell ref="A69:A77"/>
    <mergeCell ref="B69:B77"/>
    <mergeCell ref="C69:C77"/>
    <mergeCell ref="D69:D77"/>
    <mergeCell ref="E69:E77"/>
    <mergeCell ref="F69:F77"/>
    <mergeCell ref="G69:G77"/>
    <mergeCell ref="H69:H77"/>
    <mergeCell ref="I69:I77"/>
    <mergeCell ref="F37:F45"/>
    <mergeCell ref="G37:G45"/>
    <mergeCell ref="H37:H45"/>
    <mergeCell ref="I37:I45"/>
    <mergeCell ref="A46:G46"/>
    <mergeCell ref="A37:A45"/>
    <mergeCell ref="B37:B45"/>
    <mergeCell ref="C37:C45"/>
    <mergeCell ref="D37:D45"/>
    <mergeCell ref="E37:E45"/>
    <mergeCell ref="A14:G14"/>
    <mergeCell ref="A20:G20"/>
    <mergeCell ref="A26:G26"/>
    <mergeCell ref="A35:I35"/>
    <mergeCell ref="A36:G36"/>
    <mergeCell ref="A27:I31"/>
    <mergeCell ref="A3:I3"/>
    <mergeCell ref="A4:G4"/>
    <mergeCell ref="A5:A13"/>
    <mergeCell ref="B5:B13"/>
    <mergeCell ref="C5:C13"/>
    <mergeCell ref="D5:D13"/>
    <mergeCell ref="E5:E13"/>
    <mergeCell ref="F5:F13"/>
    <mergeCell ref="G5:G13"/>
    <mergeCell ref="H5:H13"/>
    <mergeCell ref="I5:I13"/>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DB2D6-9E23-42C8-AFC0-3ABC2757181B}">
  <dimension ref="A1:BN84"/>
  <sheetViews>
    <sheetView zoomScale="50" zoomScaleNormal="50" workbookViewId="0">
      <selection activeCell="A23" sqref="A23:E26"/>
    </sheetView>
  </sheetViews>
  <sheetFormatPr defaultColWidth="9.08984375" defaultRowHeight="15.5" x14ac:dyDescent="0.35"/>
  <cols>
    <col min="1" max="1" width="28.453125" style="27" customWidth="1"/>
    <col min="2" max="2" width="21.6328125" style="27" customWidth="1"/>
    <col min="3" max="3" width="24.08984375" style="27" customWidth="1"/>
    <col min="4" max="4" width="24.54296875" style="27" customWidth="1"/>
    <col min="5" max="5" width="18.54296875" style="27" customWidth="1"/>
    <col min="6" max="58" width="9.08984375" style="26"/>
    <col min="59" max="66" width="9.08984375" style="31"/>
    <col min="67" max="16384" width="9.08984375" style="27"/>
  </cols>
  <sheetData>
    <row r="1" spans="1:5" s="26" customFormat="1" ht="33.65" customHeight="1" x14ac:dyDescent="0.35"/>
    <row r="2" spans="1:5" s="26" customFormat="1" ht="33.65" customHeight="1" thickBot="1" x14ac:dyDescent="0.4"/>
    <row r="3" spans="1:5" s="26" customFormat="1" ht="21.5" thickBot="1" x14ac:dyDescent="0.4">
      <c r="A3" s="454" t="str">
        <f>"CAPOFILA "&amp;'Quadro riassuntivo'!D12</f>
        <v>CAPOFILA nome IMPRESA CAPOFILA</v>
      </c>
      <c r="B3" s="455"/>
      <c r="C3" s="455"/>
      <c r="D3" s="455"/>
      <c r="E3" s="456"/>
    </row>
    <row r="4" spans="1:5" s="26" customFormat="1" ht="18.5" x14ac:dyDescent="0.35">
      <c r="A4" s="461" t="s">
        <v>153</v>
      </c>
      <c r="B4" s="462"/>
      <c r="C4" s="462"/>
      <c r="D4" s="462"/>
      <c r="E4" s="463"/>
    </row>
    <row r="5" spans="1:5" s="26" customFormat="1" ht="15.65" customHeight="1" x14ac:dyDescent="0.35">
      <c r="A5" s="467" t="s">
        <v>38</v>
      </c>
      <c r="B5" s="465" t="s">
        <v>55</v>
      </c>
      <c r="C5" s="465" t="s">
        <v>40</v>
      </c>
      <c r="D5" s="465" t="s">
        <v>140</v>
      </c>
      <c r="E5" s="447" t="s">
        <v>41</v>
      </c>
    </row>
    <row r="6" spans="1:5" s="26" customFormat="1" x14ac:dyDescent="0.35">
      <c r="A6" s="467"/>
      <c r="B6" s="465"/>
      <c r="C6" s="465"/>
      <c r="D6" s="465"/>
      <c r="E6" s="447"/>
    </row>
    <row r="7" spans="1:5" s="26" customFormat="1" ht="15.65" customHeight="1" x14ac:dyDescent="0.35">
      <c r="A7" s="467"/>
      <c r="B7" s="523" t="s">
        <v>142</v>
      </c>
      <c r="C7" s="465"/>
      <c r="D7" s="458" t="s">
        <v>56</v>
      </c>
      <c r="E7" s="459" t="s">
        <v>43</v>
      </c>
    </row>
    <row r="8" spans="1:5" s="26" customFormat="1" x14ac:dyDescent="0.35">
      <c r="A8" s="467"/>
      <c r="B8" s="523"/>
      <c r="C8" s="465"/>
      <c r="D8" s="458"/>
      <c r="E8" s="459"/>
    </row>
    <row r="9" spans="1:5" s="26" customFormat="1" x14ac:dyDescent="0.35">
      <c r="A9" s="467"/>
      <c r="B9" s="523"/>
      <c r="C9" s="465"/>
      <c r="D9" s="458"/>
      <c r="E9" s="459"/>
    </row>
    <row r="10" spans="1:5" s="26" customFormat="1" x14ac:dyDescent="0.35">
      <c r="A10" s="467"/>
      <c r="B10" s="523"/>
      <c r="C10" s="465"/>
      <c r="D10" s="458"/>
      <c r="E10" s="459"/>
    </row>
    <row r="11" spans="1:5" s="26" customFormat="1" x14ac:dyDescent="0.35">
      <c r="A11" s="467"/>
      <c r="B11" s="523"/>
      <c r="C11" s="465"/>
      <c r="D11" s="458"/>
      <c r="E11" s="459"/>
    </row>
    <row r="12" spans="1:5" s="26" customFormat="1" ht="18.5" x14ac:dyDescent="0.35">
      <c r="A12" s="448" t="s">
        <v>20</v>
      </c>
      <c r="B12" s="449"/>
      <c r="C12" s="449"/>
      <c r="D12" s="449"/>
      <c r="E12" s="450"/>
    </row>
    <row r="13" spans="1:5" s="26" customFormat="1" ht="18.5" x14ac:dyDescent="0.35">
      <c r="A13" s="135" t="s">
        <v>44</v>
      </c>
      <c r="B13" s="136"/>
      <c r="C13" s="137">
        <v>83</v>
      </c>
      <c r="D13" s="138"/>
      <c r="E13" s="139"/>
    </row>
    <row r="14" spans="1:5" s="26" customFormat="1" ht="18.5" x14ac:dyDescent="0.35">
      <c r="A14" s="140" t="s">
        <v>45</v>
      </c>
      <c r="B14" s="141"/>
      <c r="C14" s="142">
        <v>47</v>
      </c>
      <c r="D14" s="143"/>
      <c r="E14" s="144"/>
    </row>
    <row r="15" spans="1:5" s="26" customFormat="1" ht="18.5" x14ac:dyDescent="0.35">
      <c r="A15" s="140" t="s">
        <v>46</v>
      </c>
      <c r="B15" s="141"/>
      <c r="C15" s="142">
        <v>30</v>
      </c>
      <c r="D15" s="143"/>
      <c r="E15" s="144"/>
    </row>
    <row r="16" spans="1:5" s="26" customFormat="1" ht="19" thickBot="1" x14ac:dyDescent="0.4">
      <c r="A16" s="145" t="s">
        <v>47</v>
      </c>
      <c r="B16" s="146"/>
      <c r="C16" s="147"/>
      <c r="D16" s="146"/>
      <c r="E16" s="148">
        <f>SUM(E13:E15)</f>
        <v>0</v>
      </c>
    </row>
    <row r="17" spans="1:5" s="26" customFormat="1" ht="18" customHeight="1" x14ac:dyDescent="0.35">
      <c r="A17" s="451" t="s">
        <v>29</v>
      </c>
      <c r="B17" s="452"/>
      <c r="C17" s="452"/>
      <c r="D17" s="452"/>
      <c r="E17" s="453"/>
    </row>
    <row r="18" spans="1:5" s="26" customFormat="1" ht="18.5" x14ac:dyDescent="0.35">
      <c r="A18" s="135" t="s">
        <v>44</v>
      </c>
      <c r="B18" s="136"/>
      <c r="C18" s="137">
        <v>83</v>
      </c>
      <c r="D18" s="138"/>
      <c r="E18" s="139"/>
    </row>
    <row r="19" spans="1:5" s="26" customFormat="1" ht="18.5" x14ac:dyDescent="0.35">
      <c r="A19" s="140" t="s">
        <v>45</v>
      </c>
      <c r="B19" s="141"/>
      <c r="C19" s="142">
        <v>47</v>
      </c>
      <c r="D19" s="143"/>
      <c r="E19" s="144"/>
    </row>
    <row r="20" spans="1:5" s="26" customFormat="1" ht="18.5" x14ac:dyDescent="0.35">
      <c r="A20" s="140" t="s">
        <v>46</v>
      </c>
      <c r="B20" s="141"/>
      <c r="C20" s="142">
        <v>30</v>
      </c>
      <c r="D20" s="143"/>
      <c r="E20" s="144"/>
    </row>
    <row r="21" spans="1:5" s="26" customFormat="1" ht="19" thickBot="1" x14ac:dyDescent="0.4">
      <c r="A21" s="145" t="s">
        <v>47</v>
      </c>
      <c r="B21" s="146"/>
      <c r="C21" s="147"/>
      <c r="D21" s="146"/>
      <c r="E21" s="148">
        <f>SUM(E18:E20)</f>
        <v>0</v>
      </c>
    </row>
    <row r="22" spans="1:5" s="26" customFormat="1" ht="18.5" x14ac:dyDescent="0.35">
      <c r="A22" s="451" t="s">
        <v>138</v>
      </c>
      <c r="B22" s="452"/>
      <c r="C22" s="452"/>
      <c r="D22" s="452"/>
      <c r="E22" s="453"/>
    </row>
    <row r="23" spans="1:5" s="26" customFormat="1" x14ac:dyDescent="0.35">
      <c r="A23" s="468" t="s">
        <v>158</v>
      </c>
      <c r="B23" s="469"/>
      <c r="C23" s="469"/>
      <c r="D23" s="469"/>
      <c r="E23" s="470"/>
    </row>
    <row r="24" spans="1:5" s="26" customFormat="1" x14ac:dyDescent="0.35">
      <c r="A24" s="471"/>
      <c r="B24" s="536"/>
      <c r="C24" s="536"/>
      <c r="D24" s="536"/>
      <c r="E24" s="473"/>
    </row>
    <row r="25" spans="1:5" s="26" customFormat="1" x14ac:dyDescent="0.35">
      <c r="A25" s="471"/>
      <c r="B25" s="536"/>
      <c r="C25" s="536"/>
      <c r="D25" s="536"/>
      <c r="E25" s="473"/>
    </row>
    <row r="26" spans="1:5" s="26" customFormat="1" ht="16" thickBot="1" x14ac:dyDescent="0.4">
      <c r="A26" s="474"/>
      <c r="B26" s="475"/>
      <c r="C26" s="475"/>
      <c r="D26" s="475"/>
      <c r="E26" s="476"/>
    </row>
    <row r="27" spans="1:5" s="26" customFormat="1" ht="19" thickBot="1" x14ac:dyDescent="0.5">
      <c r="A27" s="77"/>
      <c r="B27" s="77"/>
      <c r="C27" s="77"/>
      <c r="D27" s="77"/>
      <c r="E27" s="176"/>
    </row>
    <row r="28" spans="1:5" s="26" customFormat="1" ht="19" thickBot="1" x14ac:dyDescent="0.4">
      <c r="A28" s="150" t="s">
        <v>47</v>
      </c>
      <c r="B28" s="177"/>
      <c r="C28" s="177"/>
      <c r="D28" s="177"/>
      <c r="E28" s="178">
        <f>SUM(E16,E21,E26)</f>
        <v>0</v>
      </c>
    </row>
    <row r="29" spans="1:5" s="26" customFormat="1" x14ac:dyDescent="0.35">
      <c r="A29" s="47"/>
      <c r="B29" s="48"/>
      <c r="C29" s="49"/>
      <c r="D29" s="48"/>
      <c r="E29" s="50"/>
    </row>
    <row r="30" spans="1:5" s="26" customFormat="1" ht="16" thickBot="1" x14ac:dyDescent="0.4">
      <c r="A30" s="47"/>
      <c r="B30" s="48"/>
      <c r="C30" s="49"/>
      <c r="D30" s="48"/>
      <c r="E30" s="50"/>
    </row>
    <row r="31" spans="1:5" s="26" customFormat="1" ht="21.5" thickBot="1" x14ac:dyDescent="0.4">
      <c r="A31" s="454" t="str">
        <f>"PARTNER "&amp;'Quadro riassuntivo'!D17</f>
        <v>PARTNER nome IMPRESA 2</v>
      </c>
      <c r="B31" s="455"/>
      <c r="C31" s="455"/>
      <c r="D31" s="455"/>
      <c r="E31" s="456"/>
    </row>
    <row r="32" spans="1:5" s="26" customFormat="1" ht="19" thickBot="1" x14ac:dyDescent="0.4">
      <c r="A32" s="524" t="s">
        <v>153</v>
      </c>
      <c r="B32" s="525"/>
      <c r="C32" s="525"/>
      <c r="D32" s="525"/>
      <c r="E32" s="526"/>
    </row>
    <row r="33" spans="1:5" s="26" customFormat="1" ht="15.65" customHeight="1" x14ac:dyDescent="0.35">
      <c r="A33" s="467" t="s">
        <v>38</v>
      </c>
      <c r="B33" s="465" t="s">
        <v>55</v>
      </c>
      <c r="C33" s="465" t="s">
        <v>40</v>
      </c>
      <c r="D33" s="465" t="s">
        <v>140</v>
      </c>
      <c r="E33" s="447" t="s">
        <v>41</v>
      </c>
    </row>
    <row r="34" spans="1:5" s="26" customFormat="1" x14ac:dyDescent="0.35">
      <c r="A34" s="467"/>
      <c r="B34" s="465"/>
      <c r="C34" s="465"/>
      <c r="D34" s="465"/>
      <c r="E34" s="447"/>
    </row>
    <row r="35" spans="1:5" s="26" customFormat="1" ht="15.65" customHeight="1" x14ac:dyDescent="0.35">
      <c r="A35" s="467"/>
      <c r="B35" s="523" t="s">
        <v>142</v>
      </c>
      <c r="C35" s="465"/>
      <c r="D35" s="458" t="s">
        <v>56</v>
      </c>
      <c r="E35" s="459" t="s">
        <v>43</v>
      </c>
    </row>
    <row r="36" spans="1:5" s="26" customFormat="1" x14ac:dyDescent="0.35">
      <c r="A36" s="467"/>
      <c r="B36" s="523"/>
      <c r="C36" s="465"/>
      <c r="D36" s="458"/>
      <c r="E36" s="459"/>
    </row>
    <row r="37" spans="1:5" s="26" customFormat="1" x14ac:dyDescent="0.35">
      <c r="A37" s="467"/>
      <c r="B37" s="523"/>
      <c r="C37" s="465"/>
      <c r="D37" s="458"/>
      <c r="E37" s="459"/>
    </row>
    <row r="38" spans="1:5" s="26" customFormat="1" x14ac:dyDescent="0.35">
      <c r="A38" s="467"/>
      <c r="B38" s="523"/>
      <c r="C38" s="465"/>
      <c r="D38" s="458"/>
      <c r="E38" s="459"/>
    </row>
    <row r="39" spans="1:5" s="26" customFormat="1" ht="16" thickBot="1" x14ac:dyDescent="0.4">
      <c r="A39" s="467"/>
      <c r="B39" s="523"/>
      <c r="C39" s="465"/>
      <c r="D39" s="458"/>
      <c r="E39" s="459"/>
    </row>
    <row r="40" spans="1:5" s="26" customFormat="1" ht="18.5" x14ac:dyDescent="0.35">
      <c r="A40" s="451" t="s">
        <v>20</v>
      </c>
      <c r="B40" s="452"/>
      <c r="C40" s="452"/>
      <c r="D40" s="452"/>
      <c r="E40" s="453"/>
    </row>
    <row r="41" spans="1:5" s="26" customFormat="1" ht="18.5" x14ac:dyDescent="0.35">
      <c r="A41" s="135" t="s">
        <v>44</v>
      </c>
      <c r="B41" s="136"/>
      <c r="C41" s="137">
        <v>83</v>
      </c>
      <c r="D41" s="138"/>
      <c r="E41" s="139"/>
    </row>
    <row r="42" spans="1:5" s="26" customFormat="1" ht="18.5" x14ac:dyDescent="0.35">
      <c r="A42" s="140" t="s">
        <v>45</v>
      </c>
      <c r="B42" s="141"/>
      <c r="C42" s="142">
        <v>47</v>
      </c>
      <c r="D42" s="143"/>
      <c r="E42" s="144"/>
    </row>
    <row r="43" spans="1:5" s="26" customFormat="1" ht="18.5" x14ac:dyDescent="0.35">
      <c r="A43" s="140" t="s">
        <v>46</v>
      </c>
      <c r="B43" s="141"/>
      <c r="C43" s="142">
        <v>30</v>
      </c>
      <c r="D43" s="143"/>
      <c r="E43" s="144"/>
    </row>
    <row r="44" spans="1:5" s="26" customFormat="1" ht="19" thickBot="1" x14ac:dyDescent="0.4">
      <c r="A44" s="145" t="s">
        <v>47</v>
      </c>
      <c r="B44" s="146"/>
      <c r="C44" s="147"/>
      <c r="D44" s="146"/>
      <c r="E44" s="148">
        <f>SUM(E41:E43)</f>
        <v>0</v>
      </c>
    </row>
    <row r="45" spans="1:5" s="26" customFormat="1" ht="18" customHeight="1" x14ac:dyDescent="0.35">
      <c r="A45" s="451" t="s">
        <v>29</v>
      </c>
      <c r="B45" s="452"/>
      <c r="C45" s="452"/>
      <c r="D45" s="452"/>
      <c r="E45" s="453"/>
    </row>
    <row r="46" spans="1:5" s="26" customFormat="1" ht="18.5" x14ac:dyDescent="0.35">
      <c r="A46" s="135" t="s">
        <v>44</v>
      </c>
      <c r="B46" s="136"/>
      <c r="C46" s="137">
        <v>83</v>
      </c>
      <c r="D46" s="138"/>
      <c r="E46" s="139"/>
    </row>
    <row r="47" spans="1:5" s="26" customFormat="1" ht="18.5" x14ac:dyDescent="0.35">
      <c r="A47" s="140" t="s">
        <v>45</v>
      </c>
      <c r="B47" s="141"/>
      <c r="C47" s="142">
        <v>47</v>
      </c>
      <c r="D47" s="143"/>
      <c r="E47" s="144"/>
    </row>
    <row r="48" spans="1:5" s="26" customFormat="1" ht="18.5" x14ac:dyDescent="0.35">
      <c r="A48" s="140" t="s">
        <v>46</v>
      </c>
      <c r="B48" s="141"/>
      <c r="C48" s="142">
        <v>30</v>
      </c>
      <c r="D48" s="143"/>
      <c r="E48" s="144"/>
    </row>
    <row r="49" spans="1:5" s="26" customFormat="1" ht="19" thickBot="1" x14ac:dyDescent="0.4">
      <c r="A49" s="145" t="s">
        <v>47</v>
      </c>
      <c r="B49" s="146"/>
      <c r="C49" s="147"/>
      <c r="D49" s="146"/>
      <c r="E49" s="148">
        <f>SUM(E46:E48)</f>
        <v>0</v>
      </c>
    </row>
    <row r="50" spans="1:5" s="26" customFormat="1" ht="18.5" x14ac:dyDescent="0.35">
      <c r="A50" s="451" t="s">
        <v>138</v>
      </c>
      <c r="B50" s="452"/>
      <c r="C50" s="452"/>
      <c r="D50" s="452"/>
      <c r="E50" s="453"/>
    </row>
    <row r="51" spans="1:5" s="26" customFormat="1" x14ac:dyDescent="0.35">
      <c r="A51" s="468" t="s">
        <v>158</v>
      </c>
      <c r="B51" s="469"/>
      <c r="C51" s="469"/>
      <c r="D51" s="469"/>
      <c r="E51" s="470"/>
    </row>
    <row r="52" spans="1:5" s="26" customFormat="1" x14ac:dyDescent="0.35">
      <c r="A52" s="471"/>
      <c r="B52" s="536"/>
      <c r="C52" s="536"/>
      <c r="D52" s="536"/>
      <c r="E52" s="473"/>
    </row>
    <row r="53" spans="1:5" s="26" customFormat="1" x14ac:dyDescent="0.35">
      <c r="A53" s="471"/>
      <c r="B53" s="536"/>
      <c r="C53" s="536"/>
      <c r="D53" s="536"/>
      <c r="E53" s="473"/>
    </row>
    <row r="54" spans="1:5" s="26" customFormat="1" ht="16" thickBot="1" x14ac:dyDescent="0.4">
      <c r="A54" s="474"/>
      <c r="B54" s="475"/>
      <c r="C54" s="475"/>
      <c r="D54" s="475"/>
      <c r="E54" s="476"/>
    </row>
    <row r="55" spans="1:5" s="26" customFormat="1" ht="19" thickBot="1" x14ac:dyDescent="0.5">
      <c r="A55" s="77"/>
      <c r="B55" s="77"/>
      <c r="C55" s="77"/>
      <c r="D55" s="77"/>
      <c r="E55" s="176"/>
    </row>
    <row r="56" spans="1:5" s="26" customFormat="1" ht="19" thickBot="1" x14ac:dyDescent="0.4">
      <c r="A56" s="150" t="s">
        <v>47</v>
      </c>
      <c r="B56" s="177"/>
      <c r="C56" s="177"/>
      <c r="D56" s="177"/>
      <c r="E56" s="178">
        <f>SUM(E44,E49,E54)</f>
        <v>0</v>
      </c>
    </row>
    <row r="57" spans="1:5" s="26" customFormat="1" ht="16" thickBot="1" x14ac:dyDescent="0.4"/>
    <row r="58" spans="1:5" s="26" customFormat="1" ht="21.5" thickBot="1" x14ac:dyDescent="0.4">
      <c r="A58" s="454" t="str">
        <f>"PARTNER "&amp;'Quadro riassuntivo'!D20</f>
        <v>PARTNER nome IMPRESA 3</v>
      </c>
      <c r="B58" s="455"/>
      <c r="C58" s="455"/>
      <c r="D58" s="455"/>
      <c r="E58" s="456"/>
    </row>
    <row r="59" spans="1:5" s="26" customFormat="1" ht="19" thickBot="1" x14ac:dyDescent="0.4">
      <c r="A59" s="524" t="s">
        <v>153</v>
      </c>
      <c r="B59" s="525"/>
      <c r="C59" s="525"/>
      <c r="D59" s="525"/>
      <c r="E59" s="526"/>
    </row>
    <row r="60" spans="1:5" s="26" customFormat="1" x14ac:dyDescent="0.35">
      <c r="A60" s="467" t="s">
        <v>38</v>
      </c>
      <c r="B60" s="465" t="s">
        <v>55</v>
      </c>
      <c r="C60" s="465" t="s">
        <v>40</v>
      </c>
      <c r="D60" s="465" t="s">
        <v>140</v>
      </c>
      <c r="E60" s="447" t="s">
        <v>41</v>
      </c>
    </row>
    <row r="61" spans="1:5" s="26" customFormat="1" x14ac:dyDescent="0.35">
      <c r="A61" s="467"/>
      <c r="B61" s="465"/>
      <c r="C61" s="465"/>
      <c r="D61" s="465"/>
      <c r="E61" s="447"/>
    </row>
    <row r="62" spans="1:5" s="26" customFormat="1" x14ac:dyDescent="0.35">
      <c r="A62" s="467"/>
      <c r="B62" s="523" t="s">
        <v>142</v>
      </c>
      <c r="C62" s="465"/>
      <c r="D62" s="458" t="s">
        <v>56</v>
      </c>
      <c r="E62" s="459" t="s">
        <v>43</v>
      </c>
    </row>
    <row r="63" spans="1:5" s="26" customFormat="1" x14ac:dyDescent="0.35">
      <c r="A63" s="467"/>
      <c r="B63" s="523"/>
      <c r="C63" s="465"/>
      <c r="D63" s="458"/>
      <c r="E63" s="459"/>
    </row>
    <row r="64" spans="1:5" s="26" customFormat="1" x14ac:dyDescent="0.35">
      <c r="A64" s="467"/>
      <c r="B64" s="523"/>
      <c r="C64" s="465"/>
      <c r="D64" s="458"/>
      <c r="E64" s="459"/>
    </row>
    <row r="65" spans="1:58" s="26" customFormat="1" x14ac:dyDescent="0.35">
      <c r="A65" s="467"/>
      <c r="B65" s="523"/>
      <c r="C65" s="465"/>
      <c r="D65" s="458"/>
      <c r="E65" s="459"/>
    </row>
    <row r="66" spans="1:58" s="26" customFormat="1" ht="16" thickBot="1" x14ac:dyDescent="0.4">
      <c r="A66" s="467"/>
      <c r="B66" s="523"/>
      <c r="C66" s="465"/>
      <c r="D66" s="458"/>
      <c r="E66" s="459"/>
    </row>
    <row r="67" spans="1:58" s="26" customFormat="1" ht="18.5" x14ac:dyDescent="0.35">
      <c r="A67" s="451" t="s">
        <v>20</v>
      </c>
      <c r="B67" s="452"/>
      <c r="C67" s="452"/>
      <c r="D67" s="452"/>
      <c r="E67" s="453"/>
    </row>
    <row r="68" spans="1:58" s="26" customFormat="1" ht="18.5" x14ac:dyDescent="0.35">
      <c r="A68" s="135" t="s">
        <v>44</v>
      </c>
      <c r="B68" s="136"/>
      <c r="C68" s="137">
        <v>83</v>
      </c>
      <c r="D68" s="138"/>
      <c r="E68" s="139"/>
    </row>
    <row r="69" spans="1:58" s="26" customFormat="1" ht="18.5" x14ac:dyDescent="0.35">
      <c r="A69" s="140" t="s">
        <v>45</v>
      </c>
      <c r="B69" s="141"/>
      <c r="C69" s="142">
        <v>47</v>
      </c>
      <c r="D69" s="143"/>
      <c r="E69" s="144"/>
    </row>
    <row r="70" spans="1:58" s="26" customFormat="1" ht="18.5" x14ac:dyDescent="0.35">
      <c r="A70" s="140" t="s">
        <v>46</v>
      </c>
      <c r="B70" s="141"/>
      <c r="C70" s="142">
        <v>30</v>
      </c>
      <c r="D70" s="143"/>
      <c r="E70" s="144"/>
    </row>
    <row r="71" spans="1:58" s="26" customFormat="1" ht="19" thickBot="1" x14ac:dyDescent="0.4">
      <c r="A71" s="145" t="s">
        <v>47</v>
      </c>
      <c r="B71" s="146"/>
      <c r="C71" s="147"/>
      <c r="D71" s="146"/>
      <c r="E71" s="148">
        <f>SUM(E68:E70)</f>
        <v>0</v>
      </c>
    </row>
    <row r="72" spans="1:58" s="26" customFormat="1" ht="18.5" x14ac:dyDescent="0.35">
      <c r="A72" s="451" t="s">
        <v>29</v>
      </c>
      <c r="B72" s="452"/>
      <c r="C72" s="452"/>
      <c r="D72" s="452"/>
      <c r="E72" s="453"/>
    </row>
    <row r="73" spans="1:58" s="26" customFormat="1" ht="18.5" x14ac:dyDescent="0.35">
      <c r="A73" s="135" t="s">
        <v>44</v>
      </c>
      <c r="B73" s="136"/>
      <c r="C73" s="137">
        <v>83</v>
      </c>
      <c r="D73" s="138"/>
      <c r="E73" s="139"/>
    </row>
    <row r="74" spans="1:58" s="26" customFormat="1" ht="18.5" x14ac:dyDescent="0.35">
      <c r="A74" s="140" t="s">
        <v>45</v>
      </c>
      <c r="B74" s="141"/>
      <c r="C74" s="142">
        <v>47</v>
      </c>
      <c r="D74" s="143"/>
      <c r="E74" s="144"/>
    </row>
    <row r="75" spans="1:58" s="26" customFormat="1" ht="18.5" x14ac:dyDescent="0.35">
      <c r="A75" s="140" t="s">
        <v>46</v>
      </c>
      <c r="B75" s="141"/>
      <c r="C75" s="142">
        <v>30</v>
      </c>
      <c r="D75" s="143"/>
      <c r="E75" s="144"/>
    </row>
    <row r="76" spans="1:58" s="26" customFormat="1" ht="19" thickBot="1" x14ac:dyDescent="0.4">
      <c r="A76" s="145" t="s">
        <v>47</v>
      </c>
      <c r="B76" s="146"/>
      <c r="C76" s="147"/>
      <c r="D76" s="146"/>
      <c r="E76" s="148">
        <f>SUM(E73:E75)</f>
        <v>0</v>
      </c>
    </row>
    <row r="77" spans="1:58" s="26" customFormat="1" ht="18.5" x14ac:dyDescent="0.35">
      <c r="A77" s="451" t="s">
        <v>138</v>
      </c>
      <c r="B77" s="452"/>
      <c r="C77" s="452"/>
      <c r="D77" s="452"/>
      <c r="E77" s="453"/>
    </row>
    <row r="78" spans="1:58" s="26" customFormat="1" ht="18.5" customHeight="1" x14ac:dyDescent="0.35">
      <c r="A78" s="468" t="s">
        <v>158</v>
      </c>
      <c r="B78" s="469"/>
      <c r="C78" s="469"/>
      <c r="D78" s="469"/>
      <c r="E78" s="470"/>
    </row>
    <row r="79" spans="1:58" s="26" customFormat="1" x14ac:dyDescent="0.35">
      <c r="A79" s="471"/>
      <c r="B79" s="536"/>
      <c r="C79" s="536"/>
      <c r="D79" s="536"/>
      <c r="E79" s="473"/>
    </row>
    <row r="80" spans="1:58" s="31" customFormat="1" x14ac:dyDescent="0.35">
      <c r="A80" s="471"/>
      <c r="B80" s="536"/>
      <c r="C80" s="536"/>
      <c r="D80" s="536"/>
      <c r="E80" s="473"/>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row>
    <row r="81" spans="1:66" s="31" customFormat="1" ht="16" thickBot="1" x14ac:dyDescent="0.4">
      <c r="A81" s="474"/>
      <c r="B81" s="475"/>
      <c r="C81" s="475"/>
      <c r="D81" s="475"/>
      <c r="E81" s="47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row>
    <row r="82" spans="1:66" s="31" customFormat="1" ht="19" thickBot="1" x14ac:dyDescent="0.5">
      <c r="A82" s="77"/>
      <c r="B82" s="77"/>
      <c r="C82" s="77"/>
      <c r="D82" s="77"/>
      <c r="E82" s="17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row>
    <row r="83" spans="1:66" s="31" customFormat="1" ht="19" thickBot="1" x14ac:dyDescent="0.4">
      <c r="A83" s="150" t="s">
        <v>47</v>
      </c>
      <c r="B83" s="177"/>
      <c r="C83" s="177"/>
      <c r="D83" s="177"/>
      <c r="E83" s="178">
        <f>SUM(E71,E76,E81)</f>
        <v>0</v>
      </c>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row>
    <row r="84" spans="1:66" x14ac:dyDescent="0.35">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row>
  </sheetData>
  <mergeCells count="42">
    <mergeCell ref="A78:E81"/>
    <mergeCell ref="A51:E54"/>
    <mergeCell ref="A23:E26"/>
    <mergeCell ref="A40:E40"/>
    <mergeCell ref="A50:E50"/>
    <mergeCell ref="A58:E58"/>
    <mergeCell ref="A59:E59"/>
    <mergeCell ref="A60:A66"/>
    <mergeCell ref="B60:B61"/>
    <mergeCell ref="C60:C66"/>
    <mergeCell ref="D60:D61"/>
    <mergeCell ref="E60:E61"/>
    <mergeCell ref="B62:B66"/>
    <mergeCell ref="D62:D66"/>
    <mergeCell ref="E62:E66"/>
    <mergeCell ref="A45:E45"/>
    <mergeCell ref="A31:E31"/>
    <mergeCell ref="A32:E32"/>
    <mergeCell ref="A33:A39"/>
    <mergeCell ref="B33:B34"/>
    <mergeCell ref="C33:C39"/>
    <mergeCell ref="D33:D34"/>
    <mergeCell ref="E33:E34"/>
    <mergeCell ref="B35:B39"/>
    <mergeCell ref="D35:D39"/>
    <mergeCell ref="E35:E39"/>
    <mergeCell ref="A67:E67"/>
    <mergeCell ref="A72:E72"/>
    <mergeCell ref="A77:E77"/>
    <mergeCell ref="A3:E3"/>
    <mergeCell ref="A4:E4"/>
    <mergeCell ref="B5:B6"/>
    <mergeCell ref="D5:D6"/>
    <mergeCell ref="E5:E6"/>
    <mergeCell ref="A5:A11"/>
    <mergeCell ref="C5:C11"/>
    <mergeCell ref="B7:B11"/>
    <mergeCell ref="D7:D11"/>
    <mergeCell ref="E7:E11"/>
    <mergeCell ref="A12:E12"/>
    <mergeCell ref="A17:E17"/>
    <mergeCell ref="A22:E22"/>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F0352-E7DF-4757-87C7-414ED8ED371F}">
  <dimension ref="A1:H89"/>
  <sheetViews>
    <sheetView tabSelected="1" zoomScale="60" zoomScaleNormal="60" workbookViewId="0">
      <selection activeCell="A25" sqref="A25:H29"/>
    </sheetView>
  </sheetViews>
  <sheetFormatPr defaultColWidth="9.08984375" defaultRowHeight="15.5" x14ac:dyDescent="0.35"/>
  <cols>
    <col min="1" max="1" width="42.90625" style="27" customWidth="1"/>
    <col min="2" max="2" width="25.36328125" style="27" customWidth="1"/>
    <col min="3" max="3" width="25.54296875" style="27" customWidth="1"/>
    <col min="4" max="4" width="18.453125" style="27" customWidth="1"/>
    <col min="5" max="6" width="31.36328125" style="27" customWidth="1"/>
    <col min="7" max="7" width="19.90625" style="27" customWidth="1"/>
    <col min="8" max="8" width="14.6328125" style="27" customWidth="1"/>
    <col min="9" max="10" width="9.08984375" style="27"/>
    <col min="11" max="11" width="29.453125" style="27" bestFit="1" customWidth="1"/>
    <col min="12" max="12" width="29.08984375" style="27" bestFit="1" customWidth="1"/>
    <col min="13" max="16384" width="9.08984375" style="27"/>
  </cols>
  <sheetData>
    <row r="1" spans="1:8" ht="33.65" customHeight="1" x14ac:dyDescent="0.35"/>
    <row r="2" spans="1:8" ht="33.65" customHeight="1" thickBot="1" x14ac:dyDescent="0.4"/>
    <row r="3" spans="1:8" ht="21.5" thickBot="1" x14ac:dyDescent="0.4">
      <c r="A3" s="454" t="str">
        <f>"CAPOFILA "&amp;'Quadro riassuntivo'!D12</f>
        <v>CAPOFILA nome IMPRESA CAPOFILA</v>
      </c>
      <c r="B3" s="455"/>
      <c r="C3" s="455"/>
      <c r="D3" s="455"/>
      <c r="E3" s="455"/>
      <c r="F3" s="455"/>
      <c r="G3" s="455"/>
      <c r="H3" s="456"/>
    </row>
    <row r="4" spans="1:8" ht="19" thickBot="1" x14ac:dyDescent="0.4">
      <c r="A4" s="461" t="str">
        <f>"SCHEDA COSTI PER MISSIONI "&amp;Anno_rendicontato</f>
        <v xml:space="preserve">SCHEDA COSTI PER MISSIONI </v>
      </c>
      <c r="B4" s="462"/>
      <c r="C4" s="462"/>
      <c r="D4" s="462"/>
      <c r="E4" s="462"/>
      <c r="F4" s="513"/>
      <c r="G4" s="132" t="s">
        <v>30</v>
      </c>
      <c r="H4" s="133">
        <f>SUM(H12,H18,H24)</f>
        <v>0</v>
      </c>
    </row>
    <row r="5" spans="1:8" ht="15.65" customHeight="1" x14ac:dyDescent="0.35">
      <c r="A5" s="466" t="s">
        <v>48</v>
      </c>
      <c r="B5" s="464" t="s">
        <v>96</v>
      </c>
      <c r="C5" s="464" t="s">
        <v>149</v>
      </c>
      <c r="D5" s="464" t="s">
        <v>101</v>
      </c>
      <c r="E5" s="464" t="s">
        <v>150</v>
      </c>
      <c r="F5" s="464" t="s">
        <v>102</v>
      </c>
      <c r="G5" s="464" t="s">
        <v>103</v>
      </c>
      <c r="H5" s="446" t="s">
        <v>54</v>
      </c>
    </row>
    <row r="6" spans="1:8" x14ac:dyDescent="0.35">
      <c r="A6" s="467"/>
      <c r="B6" s="465"/>
      <c r="C6" s="465"/>
      <c r="D6" s="465"/>
      <c r="E6" s="465"/>
      <c r="F6" s="465"/>
      <c r="G6" s="465"/>
      <c r="H6" s="447"/>
    </row>
    <row r="7" spans="1:8" x14ac:dyDescent="0.35">
      <c r="A7" s="467"/>
      <c r="B7" s="465"/>
      <c r="C7" s="465"/>
      <c r="D7" s="465"/>
      <c r="E7" s="465"/>
      <c r="F7" s="465"/>
      <c r="G7" s="465"/>
      <c r="H7" s="447"/>
    </row>
    <row r="8" spans="1:8" x14ac:dyDescent="0.35">
      <c r="A8" s="467"/>
      <c r="B8" s="465"/>
      <c r="C8" s="465"/>
      <c r="D8" s="465"/>
      <c r="E8" s="465"/>
      <c r="F8" s="465"/>
      <c r="G8" s="465"/>
      <c r="H8" s="447"/>
    </row>
    <row r="9" spans="1:8" x14ac:dyDescent="0.35">
      <c r="A9" s="467"/>
      <c r="B9" s="465"/>
      <c r="C9" s="465"/>
      <c r="D9" s="465"/>
      <c r="E9" s="465"/>
      <c r="F9" s="465"/>
      <c r="G9" s="465"/>
      <c r="H9" s="447"/>
    </row>
    <row r="10" spans="1:8" x14ac:dyDescent="0.35">
      <c r="A10" s="467"/>
      <c r="B10" s="465"/>
      <c r="C10" s="465"/>
      <c r="D10" s="465"/>
      <c r="E10" s="465"/>
      <c r="F10" s="465"/>
      <c r="G10" s="465"/>
      <c r="H10" s="447"/>
    </row>
    <row r="11" spans="1:8" x14ac:dyDescent="0.35">
      <c r="A11" s="467"/>
      <c r="B11" s="465"/>
      <c r="C11" s="465"/>
      <c r="D11" s="465"/>
      <c r="E11" s="465"/>
      <c r="F11" s="465"/>
      <c r="G11" s="465"/>
      <c r="H11" s="447"/>
    </row>
    <row r="12" spans="1:8" ht="18.5" x14ac:dyDescent="0.35">
      <c r="A12" s="510" t="s">
        <v>20</v>
      </c>
      <c r="B12" s="511"/>
      <c r="C12" s="511"/>
      <c r="D12" s="511"/>
      <c r="E12" s="511"/>
      <c r="F12" s="511"/>
      <c r="G12" s="512"/>
      <c r="H12" s="272">
        <f>SUM(H13:H17)</f>
        <v>0</v>
      </c>
    </row>
    <row r="13" spans="1:8" ht="18.5" x14ac:dyDescent="0.35">
      <c r="A13" s="126"/>
      <c r="B13" s="273"/>
      <c r="C13" s="273"/>
      <c r="D13" s="127"/>
      <c r="E13" s="127"/>
      <c r="F13" s="128"/>
      <c r="G13" s="127"/>
      <c r="H13" s="129"/>
    </row>
    <row r="14" spans="1:8" ht="18.5" x14ac:dyDescent="0.35">
      <c r="A14" s="126"/>
      <c r="B14" s="273"/>
      <c r="C14" s="273"/>
      <c r="D14" s="127"/>
      <c r="E14" s="127"/>
      <c r="F14" s="128"/>
      <c r="G14" s="127"/>
      <c r="H14" s="129"/>
    </row>
    <row r="15" spans="1:8" ht="18.5" x14ac:dyDescent="0.35">
      <c r="A15" s="126"/>
      <c r="B15" s="273"/>
      <c r="C15" s="273"/>
      <c r="D15" s="127"/>
      <c r="E15" s="127"/>
      <c r="F15" s="128"/>
      <c r="G15" s="127"/>
      <c r="H15" s="129"/>
    </row>
    <row r="16" spans="1:8" ht="18.5" x14ac:dyDescent="0.35">
      <c r="A16" s="126"/>
      <c r="B16" s="273"/>
      <c r="C16" s="273"/>
      <c r="D16" s="127"/>
      <c r="E16" s="127"/>
      <c r="F16" s="128"/>
      <c r="G16" s="127"/>
      <c r="H16" s="129"/>
    </row>
    <row r="17" spans="1:8" ht="18.5" x14ac:dyDescent="0.35">
      <c r="A17" s="126"/>
      <c r="B17" s="273"/>
      <c r="C17" s="273"/>
      <c r="D17" s="127"/>
      <c r="E17" s="127"/>
      <c r="F17" s="128"/>
      <c r="G17" s="127"/>
      <c r="H17" s="129"/>
    </row>
    <row r="18" spans="1:8" ht="18.5" x14ac:dyDescent="0.35">
      <c r="A18" s="510" t="s">
        <v>29</v>
      </c>
      <c r="B18" s="511"/>
      <c r="C18" s="511"/>
      <c r="D18" s="511"/>
      <c r="E18" s="511"/>
      <c r="F18" s="511"/>
      <c r="G18" s="512"/>
      <c r="H18" s="272">
        <f>SUM(H19:H23)</f>
        <v>0</v>
      </c>
    </row>
    <row r="19" spans="1:8" ht="18.5" x14ac:dyDescent="0.35">
      <c r="A19" s="126"/>
      <c r="B19" s="273"/>
      <c r="C19" s="273"/>
      <c r="D19" s="127"/>
      <c r="E19" s="127"/>
      <c r="F19" s="128"/>
      <c r="G19" s="127"/>
      <c r="H19" s="129"/>
    </row>
    <row r="20" spans="1:8" ht="18.5" x14ac:dyDescent="0.35">
      <c r="A20" s="126"/>
      <c r="B20" s="273"/>
      <c r="C20" s="273"/>
      <c r="D20" s="127"/>
      <c r="E20" s="127"/>
      <c r="F20" s="128"/>
      <c r="G20" s="127"/>
      <c r="H20" s="129"/>
    </row>
    <row r="21" spans="1:8" ht="18.5" x14ac:dyDescent="0.35">
      <c r="A21" s="126"/>
      <c r="B21" s="273"/>
      <c r="C21" s="273"/>
      <c r="D21" s="127"/>
      <c r="E21" s="127"/>
      <c r="F21" s="128"/>
      <c r="G21" s="127"/>
      <c r="H21" s="129"/>
    </row>
    <row r="22" spans="1:8" ht="18.5" x14ac:dyDescent="0.35">
      <c r="A22" s="126"/>
      <c r="B22" s="273"/>
      <c r="C22" s="273"/>
      <c r="D22" s="127"/>
      <c r="E22" s="127"/>
      <c r="F22" s="128"/>
      <c r="G22" s="127"/>
      <c r="H22" s="129"/>
    </row>
    <row r="23" spans="1:8" ht="18.5" x14ac:dyDescent="0.35">
      <c r="A23" s="126"/>
      <c r="B23" s="273"/>
      <c r="C23" s="273"/>
      <c r="D23" s="127"/>
      <c r="E23" s="127"/>
      <c r="F23" s="128"/>
      <c r="G23" s="127"/>
      <c r="H23" s="129"/>
    </row>
    <row r="24" spans="1:8" ht="18.5" x14ac:dyDescent="0.35">
      <c r="A24" s="510" t="s">
        <v>138</v>
      </c>
      <c r="B24" s="511"/>
      <c r="C24" s="511"/>
      <c r="D24" s="511"/>
      <c r="E24" s="511"/>
      <c r="F24" s="511"/>
      <c r="G24" s="512"/>
      <c r="H24" s="272">
        <f>SUM(H25:H29)</f>
        <v>0</v>
      </c>
    </row>
    <row r="25" spans="1:8" x14ac:dyDescent="0.35">
      <c r="A25" s="537" t="s">
        <v>158</v>
      </c>
      <c r="B25" s="538"/>
      <c r="C25" s="538"/>
      <c r="D25" s="538"/>
      <c r="E25" s="538"/>
      <c r="F25" s="538"/>
      <c r="G25" s="538"/>
      <c r="H25" s="539"/>
    </row>
    <row r="26" spans="1:8" x14ac:dyDescent="0.35">
      <c r="A26" s="540"/>
      <c r="B26" s="541"/>
      <c r="C26" s="541"/>
      <c r="D26" s="541"/>
      <c r="E26" s="541"/>
      <c r="F26" s="541"/>
      <c r="G26" s="541"/>
      <c r="H26" s="542"/>
    </row>
    <row r="27" spans="1:8" x14ac:dyDescent="0.35">
      <c r="A27" s="540"/>
      <c r="B27" s="541"/>
      <c r="C27" s="541"/>
      <c r="D27" s="541"/>
      <c r="E27" s="541"/>
      <c r="F27" s="541"/>
      <c r="G27" s="541"/>
      <c r="H27" s="542"/>
    </row>
    <row r="28" spans="1:8" x14ac:dyDescent="0.35">
      <c r="A28" s="540"/>
      <c r="B28" s="541"/>
      <c r="C28" s="541"/>
      <c r="D28" s="541"/>
      <c r="E28" s="541"/>
      <c r="F28" s="541"/>
      <c r="G28" s="541"/>
      <c r="H28" s="542"/>
    </row>
    <row r="29" spans="1:8" ht="16" thickBot="1" x14ac:dyDescent="0.4">
      <c r="A29" s="543"/>
      <c r="B29" s="544"/>
      <c r="C29" s="544"/>
      <c r="D29" s="544"/>
      <c r="E29" s="544"/>
      <c r="F29" s="544"/>
      <c r="G29" s="544"/>
      <c r="H29" s="545"/>
    </row>
    <row r="30" spans="1:8" ht="19" thickBot="1" x14ac:dyDescent="0.5">
      <c r="A30" s="134"/>
      <c r="B30" s="134"/>
      <c r="C30" s="134"/>
      <c r="D30" s="134"/>
      <c r="E30" s="2"/>
      <c r="F30" s="2"/>
      <c r="G30" s="130" t="s">
        <v>30</v>
      </c>
      <c r="H30" s="131">
        <f>SUM(H13:H17,H19:H23,H25:H29)</f>
        <v>0</v>
      </c>
    </row>
    <row r="31" spans="1:8" ht="16" thickBot="1" x14ac:dyDescent="0.4">
      <c r="A31" s="84"/>
      <c r="B31" s="84"/>
      <c r="C31" s="84"/>
      <c r="D31" s="84"/>
      <c r="E31" s="29"/>
      <c r="F31" s="29"/>
    </row>
    <row r="32" spans="1:8" ht="21.5" thickBot="1" x14ac:dyDescent="0.4">
      <c r="A32" s="454" t="str">
        <f>"PARTNER "&amp;'Quadro riassuntivo'!D17</f>
        <v>PARTNER nome IMPRESA 2</v>
      </c>
      <c r="B32" s="455"/>
      <c r="C32" s="455"/>
      <c r="D32" s="455"/>
      <c r="E32" s="455"/>
      <c r="F32" s="455"/>
      <c r="G32" s="455"/>
      <c r="H32" s="456"/>
    </row>
    <row r="33" spans="1:8" ht="19" thickBot="1" x14ac:dyDescent="0.4">
      <c r="A33" s="477" t="str">
        <f>"SCHEDA COSTI PER MISSIONI "&amp;Anno_rendicontato</f>
        <v xml:space="preserve">SCHEDA COSTI PER MISSIONI </v>
      </c>
      <c r="B33" s="478"/>
      <c r="C33" s="478"/>
      <c r="D33" s="478"/>
      <c r="E33" s="478"/>
      <c r="F33" s="506"/>
      <c r="G33" s="122" t="s">
        <v>30</v>
      </c>
      <c r="H33" s="123">
        <f>SUM(H41,H47,H53)</f>
        <v>0</v>
      </c>
    </row>
    <row r="34" spans="1:8" x14ac:dyDescent="0.35">
      <c r="A34" s="466" t="s">
        <v>48</v>
      </c>
      <c r="B34" s="464" t="s">
        <v>96</v>
      </c>
      <c r="C34" s="464" t="s">
        <v>149</v>
      </c>
      <c r="D34" s="464" t="s">
        <v>101</v>
      </c>
      <c r="E34" s="464" t="s">
        <v>150</v>
      </c>
      <c r="F34" s="464" t="s">
        <v>102</v>
      </c>
      <c r="G34" s="464" t="s">
        <v>103</v>
      </c>
      <c r="H34" s="446" t="s">
        <v>54</v>
      </c>
    </row>
    <row r="35" spans="1:8" x14ac:dyDescent="0.35">
      <c r="A35" s="467"/>
      <c r="B35" s="465"/>
      <c r="C35" s="465"/>
      <c r="D35" s="465"/>
      <c r="E35" s="465"/>
      <c r="F35" s="465"/>
      <c r="G35" s="465"/>
      <c r="H35" s="447"/>
    </row>
    <row r="36" spans="1:8" x14ac:dyDescent="0.35">
      <c r="A36" s="467"/>
      <c r="B36" s="465"/>
      <c r="C36" s="465"/>
      <c r="D36" s="465"/>
      <c r="E36" s="465"/>
      <c r="F36" s="465"/>
      <c r="G36" s="465"/>
      <c r="H36" s="447"/>
    </row>
    <row r="37" spans="1:8" x14ac:dyDescent="0.35">
      <c r="A37" s="467"/>
      <c r="B37" s="465"/>
      <c r="C37" s="465"/>
      <c r="D37" s="465"/>
      <c r="E37" s="465"/>
      <c r="F37" s="465"/>
      <c r="G37" s="465"/>
      <c r="H37" s="447"/>
    </row>
    <row r="38" spans="1:8" x14ac:dyDescent="0.35">
      <c r="A38" s="467"/>
      <c r="B38" s="465"/>
      <c r="C38" s="465"/>
      <c r="D38" s="465"/>
      <c r="E38" s="465"/>
      <c r="F38" s="465"/>
      <c r="G38" s="465"/>
      <c r="H38" s="447"/>
    </row>
    <row r="39" spans="1:8" x14ac:dyDescent="0.35">
      <c r="A39" s="467"/>
      <c r="B39" s="465"/>
      <c r="C39" s="465"/>
      <c r="D39" s="465"/>
      <c r="E39" s="465"/>
      <c r="F39" s="465"/>
      <c r="G39" s="465"/>
      <c r="H39" s="447"/>
    </row>
    <row r="40" spans="1:8" x14ac:dyDescent="0.35">
      <c r="A40" s="467"/>
      <c r="B40" s="465"/>
      <c r="C40" s="465"/>
      <c r="D40" s="465"/>
      <c r="E40" s="465"/>
      <c r="F40" s="465"/>
      <c r="G40" s="465"/>
      <c r="H40" s="447"/>
    </row>
    <row r="41" spans="1:8" ht="18.5" x14ac:dyDescent="0.35">
      <c r="A41" s="510" t="s">
        <v>20</v>
      </c>
      <c r="B41" s="511"/>
      <c r="C41" s="511"/>
      <c r="D41" s="511"/>
      <c r="E41" s="511"/>
      <c r="F41" s="511"/>
      <c r="G41" s="512"/>
      <c r="H41" s="272">
        <f>SUM(H42:H46)</f>
        <v>0</v>
      </c>
    </row>
    <row r="42" spans="1:8" ht="18.5" x14ac:dyDescent="0.35">
      <c r="A42" s="126"/>
      <c r="B42" s="273"/>
      <c r="C42" s="273"/>
      <c r="D42" s="127"/>
      <c r="E42" s="127"/>
      <c r="F42" s="128"/>
      <c r="G42" s="127"/>
      <c r="H42" s="129"/>
    </row>
    <row r="43" spans="1:8" ht="18.5" x14ac:dyDescent="0.35">
      <c r="A43" s="126"/>
      <c r="B43" s="273"/>
      <c r="C43" s="273"/>
      <c r="D43" s="127"/>
      <c r="E43" s="127"/>
      <c r="F43" s="128"/>
      <c r="G43" s="127"/>
      <c r="H43" s="129"/>
    </row>
    <row r="44" spans="1:8" ht="18.5" x14ac:dyDescent="0.35">
      <c r="A44" s="126"/>
      <c r="B44" s="273"/>
      <c r="C44" s="273"/>
      <c r="D44" s="127"/>
      <c r="E44" s="127"/>
      <c r="F44" s="128"/>
      <c r="G44" s="127"/>
      <c r="H44" s="129"/>
    </row>
    <row r="45" spans="1:8" ht="18.5" x14ac:dyDescent="0.35">
      <c r="A45" s="126"/>
      <c r="B45" s="273"/>
      <c r="C45" s="273"/>
      <c r="D45" s="127"/>
      <c r="E45" s="127"/>
      <c r="F45" s="128"/>
      <c r="G45" s="127"/>
      <c r="H45" s="129"/>
    </row>
    <row r="46" spans="1:8" ht="18.5" x14ac:dyDescent="0.35">
      <c r="A46" s="126"/>
      <c r="B46" s="273"/>
      <c r="C46" s="273"/>
      <c r="D46" s="127"/>
      <c r="E46" s="127"/>
      <c r="F46" s="128"/>
      <c r="G46" s="127"/>
      <c r="H46" s="129"/>
    </row>
    <row r="47" spans="1:8" ht="18.5" x14ac:dyDescent="0.35">
      <c r="A47" s="510" t="s">
        <v>29</v>
      </c>
      <c r="B47" s="511"/>
      <c r="C47" s="511"/>
      <c r="D47" s="511"/>
      <c r="E47" s="511"/>
      <c r="F47" s="511"/>
      <c r="G47" s="512"/>
      <c r="H47" s="272">
        <f>SUM(H48:H52)</f>
        <v>0</v>
      </c>
    </row>
    <row r="48" spans="1:8" ht="18.5" x14ac:dyDescent="0.35">
      <c r="A48" s="126"/>
      <c r="B48" s="273"/>
      <c r="C48" s="273"/>
      <c r="D48" s="127"/>
      <c r="E48" s="127"/>
      <c r="F48" s="128"/>
      <c r="G48" s="127"/>
      <c r="H48" s="129"/>
    </row>
    <row r="49" spans="1:8" ht="18.5" x14ac:dyDescent="0.35">
      <c r="A49" s="126"/>
      <c r="B49" s="273"/>
      <c r="C49" s="273"/>
      <c r="D49" s="127"/>
      <c r="E49" s="127"/>
      <c r="F49" s="128"/>
      <c r="G49" s="127"/>
      <c r="H49" s="129"/>
    </row>
    <row r="50" spans="1:8" ht="18.5" x14ac:dyDescent="0.35">
      <c r="A50" s="126"/>
      <c r="B50" s="273"/>
      <c r="C50" s="273"/>
      <c r="D50" s="127"/>
      <c r="E50" s="127"/>
      <c r="F50" s="128"/>
      <c r="G50" s="127"/>
      <c r="H50" s="129"/>
    </row>
    <row r="51" spans="1:8" ht="18.5" x14ac:dyDescent="0.35">
      <c r="A51" s="126"/>
      <c r="B51" s="273"/>
      <c r="C51" s="273"/>
      <c r="D51" s="127"/>
      <c r="E51" s="127"/>
      <c r="F51" s="128"/>
      <c r="G51" s="127"/>
      <c r="H51" s="129"/>
    </row>
    <row r="52" spans="1:8" ht="18.5" x14ac:dyDescent="0.35">
      <c r="A52" s="126"/>
      <c r="B52" s="273"/>
      <c r="C52" s="273"/>
      <c r="D52" s="127"/>
      <c r="E52" s="127"/>
      <c r="F52" s="128"/>
      <c r="G52" s="127"/>
      <c r="H52" s="129"/>
    </row>
    <row r="53" spans="1:8" ht="18.5" x14ac:dyDescent="0.35">
      <c r="A53" s="510" t="s">
        <v>138</v>
      </c>
      <c r="B53" s="511"/>
      <c r="C53" s="511"/>
      <c r="D53" s="511"/>
      <c r="E53" s="511"/>
      <c r="F53" s="511"/>
      <c r="G53" s="512"/>
      <c r="H53" s="272">
        <f>SUM(H54:H58)</f>
        <v>0</v>
      </c>
    </row>
    <row r="54" spans="1:8" x14ac:dyDescent="0.35">
      <c r="A54" s="537" t="s">
        <v>158</v>
      </c>
      <c r="B54" s="538"/>
      <c r="C54" s="538"/>
      <c r="D54" s="538"/>
      <c r="E54" s="538"/>
      <c r="F54" s="538"/>
      <c r="G54" s="538"/>
      <c r="H54" s="539"/>
    </row>
    <row r="55" spans="1:8" x14ac:dyDescent="0.35">
      <c r="A55" s="540"/>
      <c r="B55" s="541"/>
      <c r="C55" s="541"/>
      <c r="D55" s="541"/>
      <c r="E55" s="541"/>
      <c r="F55" s="541"/>
      <c r="G55" s="541"/>
      <c r="H55" s="542"/>
    </row>
    <row r="56" spans="1:8" x14ac:dyDescent="0.35">
      <c r="A56" s="540"/>
      <c r="B56" s="541"/>
      <c r="C56" s="541"/>
      <c r="D56" s="541"/>
      <c r="E56" s="541"/>
      <c r="F56" s="541"/>
      <c r="G56" s="541"/>
      <c r="H56" s="542"/>
    </row>
    <row r="57" spans="1:8" x14ac:dyDescent="0.35">
      <c r="A57" s="540"/>
      <c r="B57" s="541"/>
      <c r="C57" s="541"/>
      <c r="D57" s="541"/>
      <c r="E57" s="541"/>
      <c r="F57" s="541"/>
      <c r="G57" s="541"/>
      <c r="H57" s="542"/>
    </row>
    <row r="58" spans="1:8" ht="16" thickBot="1" x14ac:dyDescent="0.4">
      <c r="A58" s="543"/>
      <c r="B58" s="544"/>
      <c r="C58" s="544"/>
      <c r="D58" s="544"/>
      <c r="E58" s="544"/>
      <c r="F58" s="544"/>
      <c r="G58" s="544"/>
      <c r="H58" s="545"/>
    </row>
    <row r="59" spans="1:8" ht="19" thickBot="1" x14ac:dyDescent="0.5">
      <c r="A59" s="134"/>
      <c r="B59" s="134"/>
      <c r="C59" s="134"/>
      <c r="D59" s="134"/>
      <c r="E59" s="2"/>
      <c r="F59" s="2"/>
      <c r="G59" s="130" t="s">
        <v>30</v>
      </c>
      <c r="H59" s="131">
        <f>SUM(H42:H46,H48:H52,H54:H58)</f>
        <v>0</v>
      </c>
    </row>
    <row r="61" spans="1:8" ht="16" thickBot="1" x14ac:dyDescent="0.4"/>
    <row r="62" spans="1:8" ht="21.5" thickBot="1" x14ac:dyDescent="0.4">
      <c r="A62" s="454" t="str">
        <f>"PARTNER "&amp;'Quadro riassuntivo'!D20</f>
        <v>PARTNER nome IMPRESA 3</v>
      </c>
      <c r="B62" s="455"/>
      <c r="C62" s="455"/>
      <c r="D62" s="455"/>
      <c r="E62" s="455"/>
      <c r="F62" s="455"/>
      <c r="G62" s="455"/>
      <c r="H62" s="456"/>
    </row>
    <row r="63" spans="1:8" ht="19" thickBot="1" x14ac:dyDescent="0.4">
      <c r="A63" s="477" t="str">
        <f>"SCHEDA COSTI PER MISSIONI "&amp;Anno_rendicontato</f>
        <v xml:space="preserve">SCHEDA COSTI PER MISSIONI </v>
      </c>
      <c r="B63" s="478"/>
      <c r="C63" s="478"/>
      <c r="D63" s="478"/>
      <c r="E63" s="478"/>
      <c r="F63" s="506"/>
      <c r="G63" s="122" t="s">
        <v>30</v>
      </c>
      <c r="H63" s="123">
        <f>SUM(H71,H77,H83)</f>
        <v>0</v>
      </c>
    </row>
    <row r="64" spans="1:8" x14ac:dyDescent="0.35">
      <c r="A64" s="466" t="s">
        <v>48</v>
      </c>
      <c r="B64" s="464" t="s">
        <v>96</v>
      </c>
      <c r="C64" s="464" t="s">
        <v>149</v>
      </c>
      <c r="D64" s="464" t="s">
        <v>101</v>
      </c>
      <c r="E64" s="464" t="s">
        <v>150</v>
      </c>
      <c r="F64" s="464" t="s">
        <v>102</v>
      </c>
      <c r="G64" s="464" t="s">
        <v>103</v>
      </c>
      <c r="H64" s="446" t="s">
        <v>54</v>
      </c>
    </row>
    <row r="65" spans="1:8" x14ac:dyDescent="0.35">
      <c r="A65" s="467"/>
      <c r="B65" s="465"/>
      <c r="C65" s="465"/>
      <c r="D65" s="465"/>
      <c r="E65" s="465"/>
      <c r="F65" s="465"/>
      <c r="G65" s="465"/>
      <c r="H65" s="447"/>
    </row>
    <row r="66" spans="1:8" x14ac:dyDescent="0.35">
      <c r="A66" s="467"/>
      <c r="B66" s="465"/>
      <c r="C66" s="465"/>
      <c r="D66" s="465"/>
      <c r="E66" s="465"/>
      <c r="F66" s="465"/>
      <c r="G66" s="465"/>
      <c r="H66" s="447"/>
    </row>
    <row r="67" spans="1:8" x14ac:dyDescent="0.35">
      <c r="A67" s="467"/>
      <c r="B67" s="465"/>
      <c r="C67" s="465"/>
      <c r="D67" s="465"/>
      <c r="E67" s="465"/>
      <c r="F67" s="465"/>
      <c r="G67" s="465"/>
      <c r="H67" s="447"/>
    </row>
    <row r="68" spans="1:8" x14ac:dyDescent="0.35">
      <c r="A68" s="467"/>
      <c r="B68" s="465"/>
      <c r="C68" s="465"/>
      <c r="D68" s="465"/>
      <c r="E68" s="465"/>
      <c r="F68" s="465"/>
      <c r="G68" s="465"/>
      <c r="H68" s="447"/>
    </row>
    <row r="69" spans="1:8" x14ac:dyDescent="0.35">
      <c r="A69" s="467"/>
      <c r="B69" s="465"/>
      <c r="C69" s="465"/>
      <c r="D69" s="465"/>
      <c r="E69" s="465"/>
      <c r="F69" s="465"/>
      <c r="G69" s="465"/>
      <c r="H69" s="447"/>
    </row>
    <row r="70" spans="1:8" x14ac:dyDescent="0.35">
      <c r="A70" s="467"/>
      <c r="B70" s="465"/>
      <c r="C70" s="465"/>
      <c r="D70" s="465"/>
      <c r="E70" s="465"/>
      <c r="F70" s="465"/>
      <c r="G70" s="465"/>
      <c r="H70" s="447"/>
    </row>
    <row r="71" spans="1:8" ht="18.5" x14ac:dyDescent="0.35">
      <c r="A71" s="510" t="s">
        <v>20</v>
      </c>
      <c r="B71" s="511"/>
      <c r="C71" s="511"/>
      <c r="D71" s="511"/>
      <c r="E71" s="511"/>
      <c r="F71" s="511"/>
      <c r="G71" s="512"/>
      <c r="H71" s="272">
        <f>SUM(H72:H76)</f>
        <v>0</v>
      </c>
    </row>
    <row r="72" spans="1:8" ht="18.5" x14ac:dyDescent="0.35">
      <c r="A72" s="126"/>
      <c r="B72" s="273"/>
      <c r="C72" s="273"/>
      <c r="D72" s="127"/>
      <c r="E72" s="127"/>
      <c r="F72" s="128"/>
      <c r="G72" s="127"/>
      <c r="H72" s="129"/>
    </row>
    <row r="73" spans="1:8" ht="18.5" x14ac:dyDescent="0.35">
      <c r="A73" s="126"/>
      <c r="B73" s="273"/>
      <c r="C73" s="273"/>
      <c r="D73" s="127"/>
      <c r="E73" s="127"/>
      <c r="F73" s="128"/>
      <c r="G73" s="127"/>
      <c r="H73" s="129"/>
    </row>
    <row r="74" spans="1:8" ht="18.5" x14ac:dyDescent="0.35">
      <c r="A74" s="126"/>
      <c r="B74" s="273"/>
      <c r="C74" s="273"/>
      <c r="D74" s="127"/>
      <c r="E74" s="127"/>
      <c r="F74" s="128"/>
      <c r="G74" s="127"/>
      <c r="H74" s="129"/>
    </row>
    <row r="75" spans="1:8" ht="18.5" x14ac:dyDescent="0.35">
      <c r="A75" s="126"/>
      <c r="B75" s="273"/>
      <c r="C75" s="273"/>
      <c r="D75" s="127"/>
      <c r="E75" s="127"/>
      <c r="F75" s="128"/>
      <c r="G75" s="127"/>
      <c r="H75" s="129"/>
    </row>
    <row r="76" spans="1:8" ht="18.5" x14ac:dyDescent="0.35">
      <c r="A76" s="126"/>
      <c r="B76" s="273"/>
      <c r="C76" s="273"/>
      <c r="D76" s="127"/>
      <c r="E76" s="127"/>
      <c r="F76" s="128"/>
      <c r="G76" s="127"/>
      <c r="H76" s="129"/>
    </row>
    <row r="77" spans="1:8" ht="18.5" x14ac:dyDescent="0.35">
      <c r="A77" s="510" t="s">
        <v>29</v>
      </c>
      <c r="B77" s="511"/>
      <c r="C77" s="511"/>
      <c r="D77" s="511"/>
      <c r="E77" s="511"/>
      <c r="F77" s="511"/>
      <c r="G77" s="512"/>
      <c r="H77" s="272">
        <f>SUM(H78:H82)</f>
        <v>0</v>
      </c>
    </row>
    <row r="78" spans="1:8" ht="18.5" x14ac:dyDescent="0.35">
      <c r="A78" s="126"/>
      <c r="B78" s="273"/>
      <c r="C78" s="273"/>
      <c r="D78" s="127"/>
      <c r="E78" s="127"/>
      <c r="F78" s="128"/>
      <c r="G78" s="127"/>
      <c r="H78" s="129"/>
    </row>
    <row r="79" spans="1:8" ht="18.5" x14ac:dyDescent="0.35">
      <c r="A79" s="126"/>
      <c r="B79" s="273"/>
      <c r="C79" s="273"/>
      <c r="D79" s="127"/>
      <c r="E79" s="127"/>
      <c r="F79" s="128"/>
      <c r="G79" s="127"/>
      <c r="H79" s="129"/>
    </row>
    <row r="80" spans="1:8" ht="18.5" x14ac:dyDescent="0.35">
      <c r="A80" s="126"/>
      <c r="B80" s="273"/>
      <c r="C80" s="273"/>
      <c r="D80" s="127"/>
      <c r="E80" s="127"/>
      <c r="F80" s="128"/>
      <c r="G80" s="127"/>
      <c r="H80" s="129"/>
    </row>
    <row r="81" spans="1:8" ht="18.5" x14ac:dyDescent="0.35">
      <c r="A81" s="126"/>
      <c r="B81" s="273"/>
      <c r="C81" s="273"/>
      <c r="D81" s="127"/>
      <c r="E81" s="127"/>
      <c r="F81" s="128"/>
      <c r="G81" s="127"/>
      <c r="H81" s="129"/>
    </row>
    <row r="82" spans="1:8" ht="18.5" x14ac:dyDescent="0.35">
      <c r="A82" s="126"/>
      <c r="B82" s="273"/>
      <c r="C82" s="273"/>
      <c r="D82" s="127"/>
      <c r="E82" s="127"/>
      <c r="F82" s="128"/>
      <c r="G82" s="127"/>
      <c r="H82" s="129"/>
    </row>
    <row r="83" spans="1:8" ht="18.5" x14ac:dyDescent="0.35">
      <c r="A83" s="510" t="s">
        <v>138</v>
      </c>
      <c r="B83" s="511"/>
      <c r="C83" s="511"/>
      <c r="D83" s="511"/>
      <c r="E83" s="511"/>
      <c r="F83" s="511"/>
      <c r="G83" s="512"/>
      <c r="H83" s="272">
        <f>SUM(H84:H88)</f>
        <v>0</v>
      </c>
    </row>
    <row r="84" spans="1:8" ht="18.5" customHeight="1" x14ac:dyDescent="0.35">
      <c r="A84" s="537" t="s">
        <v>158</v>
      </c>
      <c r="B84" s="538"/>
      <c r="C84" s="538"/>
      <c r="D84" s="538"/>
      <c r="E84" s="538"/>
      <c r="F84" s="538"/>
      <c r="G84" s="538"/>
      <c r="H84" s="539"/>
    </row>
    <row r="85" spans="1:8" x14ac:dyDescent="0.35">
      <c r="A85" s="540"/>
      <c r="B85" s="541"/>
      <c r="C85" s="541"/>
      <c r="D85" s="541"/>
      <c r="E85" s="541"/>
      <c r="F85" s="541"/>
      <c r="G85" s="541"/>
      <c r="H85" s="542"/>
    </row>
    <row r="86" spans="1:8" x14ac:dyDescent="0.35">
      <c r="A86" s="540"/>
      <c r="B86" s="541"/>
      <c r="C86" s="541"/>
      <c r="D86" s="541"/>
      <c r="E86" s="541"/>
      <c r="F86" s="541"/>
      <c r="G86" s="541"/>
      <c r="H86" s="542"/>
    </row>
    <row r="87" spans="1:8" x14ac:dyDescent="0.35">
      <c r="A87" s="540"/>
      <c r="B87" s="541"/>
      <c r="C87" s="541"/>
      <c r="D87" s="541"/>
      <c r="E87" s="541"/>
      <c r="F87" s="541"/>
      <c r="G87" s="541"/>
      <c r="H87" s="542"/>
    </row>
    <row r="88" spans="1:8" ht="16" thickBot="1" x14ac:dyDescent="0.4">
      <c r="A88" s="543"/>
      <c r="B88" s="544"/>
      <c r="C88" s="544"/>
      <c r="D88" s="544"/>
      <c r="E88" s="544"/>
      <c r="F88" s="544"/>
      <c r="G88" s="544"/>
      <c r="H88" s="545"/>
    </row>
    <row r="89" spans="1:8" ht="19" thickBot="1" x14ac:dyDescent="0.5">
      <c r="A89" s="134"/>
      <c r="B89" s="134"/>
      <c r="C89" s="134"/>
      <c r="D89" s="134"/>
      <c r="E89" s="2"/>
      <c r="F89" s="2"/>
      <c r="G89" s="130" t="s">
        <v>30</v>
      </c>
      <c r="H89" s="131">
        <f>SUM(H72:H76,H78:H82,H84:H88)</f>
        <v>0</v>
      </c>
    </row>
  </sheetData>
  <mergeCells count="42">
    <mergeCell ref="A83:G83"/>
    <mergeCell ref="A84:H88"/>
    <mergeCell ref="A54:H58"/>
    <mergeCell ref="A25:H29"/>
    <mergeCell ref="A71:G71"/>
    <mergeCell ref="A77:G77"/>
    <mergeCell ref="A64:A70"/>
    <mergeCell ref="B64:B70"/>
    <mergeCell ref="C64:C70"/>
    <mergeCell ref="D64:D70"/>
    <mergeCell ref="E64:E70"/>
    <mergeCell ref="A53:G53"/>
    <mergeCell ref="A62:H62"/>
    <mergeCell ref="A63:F63"/>
    <mergeCell ref="F64:F70"/>
    <mergeCell ref="G64:G70"/>
    <mergeCell ref="H64:H70"/>
    <mergeCell ref="F34:F40"/>
    <mergeCell ref="G34:G40"/>
    <mergeCell ref="H34:H40"/>
    <mergeCell ref="A41:G41"/>
    <mergeCell ref="A47:G47"/>
    <mergeCell ref="A34:A40"/>
    <mergeCell ref="B34:B40"/>
    <mergeCell ref="C34:C40"/>
    <mergeCell ref="D34:D40"/>
    <mergeCell ref="E34:E40"/>
    <mergeCell ref="A12:G12"/>
    <mergeCell ref="A18:G18"/>
    <mergeCell ref="A24:G24"/>
    <mergeCell ref="A32:H32"/>
    <mergeCell ref="A33:F33"/>
    <mergeCell ref="A3:H3"/>
    <mergeCell ref="A4:F4"/>
    <mergeCell ref="A5:A11"/>
    <mergeCell ref="B5:B11"/>
    <mergeCell ref="C5:C11"/>
    <mergeCell ref="D5:D11"/>
    <mergeCell ref="E5:E11"/>
    <mergeCell ref="F5:F11"/>
    <mergeCell ref="G5:G11"/>
    <mergeCell ref="H5:H11"/>
  </mergeCells>
  <dataValidations count="1">
    <dataValidation type="list" allowBlank="1" showInputMessage="1" showErrorMessage="1" sqref="E78:E82 E13:E17 E19:E23 E72:E76 E42:E46 E48:E52" xr:uid="{AA37F89D-F88C-4C2D-8C2B-6F31EDE879DC}">
      <formula1>"vitto,alloggio,viaggio mezzo pubblico,viaggio mezzo privato"</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7C5F4-9EC3-4C1A-A100-3E72BC65A68F}">
  <dimension ref="A1:AH209"/>
  <sheetViews>
    <sheetView topLeftCell="A94" zoomScale="62" zoomScaleNormal="80" workbookViewId="0">
      <selection activeCell="D157" sqref="D157:H157"/>
    </sheetView>
  </sheetViews>
  <sheetFormatPr defaultColWidth="9.08984375" defaultRowHeight="14.5" x14ac:dyDescent="0.35"/>
  <cols>
    <col min="1" max="1" width="3.453125" style="1" customWidth="1"/>
    <col min="2" max="2" width="48.1796875" style="19" customWidth="1"/>
    <col min="3" max="3" width="39.81640625" style="19" customWidth="1"/>
    <col min="4" max="4" width="12.36328125" style="19" customWidth="1"/>
    <col min="5" max="5" width="27" style="1" customWidth="1"/>
    <col min="6" max="6" width="16.08984375" style="1" customWidth="1"/>
    <col min="7" max="7" width="8.6328125" style="1" customWidth="1"/>
    <col min="8" max="8" width="9" style="1" customWidth="1"/>
    <col min="9" max="9" width="2.36328125" style="1" customWidth="1"/>
    <col min="10" max="10" width="16.08984375" style="1" customWidth="1"/>
    <col min="11" max="11" width="49.81640625" style="1" customWidth="1"/>
    <col min="12" max="12" width="11.36328125" style="1" customWidth="1"/>
    <col min="13" max="16384" width="9.08984375" style="1"/>
  </cols>
  <sheetData>
    <row r="1" spans="1:34" ht="30" customHeight="1" x14ac:dyDescent="0.35">
      <c r="B1" s="417"/>
      <c r="C1" s="417"/>
      <c r="D1" s="417"/>
      <c r="E1" s="417"/>
      <c r="F1" s="417"/>
      <c r="G1" s="417"/>
      <c r="H1" s="417"/>
    </row>
    <row r="2" spans="1:34" ht="30" customHeight="1" x14ac:dyDescent="0.35">
      <c r="B2" s="417"/>
      <c r="C2" s="417"/>
      <c r="D2" s="417"/>
      <c r="E2" s="417"/>
      <c r="F2" s="417"/>
      <c r="G2" s="417"/>
      <c r="H2" s="417"/>
    </row>
    <row r="3" spans="1:34" ht="23" customHeight="1" thickBot="1" x14ac:dyDescent="0.4">
      <c r="B3" s="418" t="s">
        <v>0</v>
      </c>
      <c r="C3" s="418"/>
      <c r="D3" s="418"/>
      <c r="E3" s="418"/>
      <c r="F3" s="418"/>
      <c r="G3" s="418"/>
      <c r="H3" s="418"/>
    </row>
    <row r="4" spans="1:34" s="3" customFormat="1" ht="25.5" customHeight="1" thickBot="1" x14ac:dyDescent="0.5">
      <c r="A4" s="2"/>
      <c r="B4" s="419" t="s">
        <v>1</v>
      </c>
      <c r="C4" s="420"/>
      <c r="D4" s="420"/>
      <c r="E4" s="420"/>
      <c r="F4" s="420"/>
      <c r="G4" s="420"/>
      <c r="H4" s="421"/>
      <c r="M4" s="1"/>
      <c r="N4" s="1"/>
      <c r="O4" s="1"/>
      <c r="P4" s="1"/>
      <c r="Q4" s="1"/>
      <c r="R4" s="1"/>
      <c r="S4" s="1"/>
      <c r="T4" s="1"/>
      <c r="U4" s="1"/>
      <c r="V4" s="1"/>
      <c r="W4" s="1"/>
      <c r="X4" s="1"/>
      <c r="Y4" s="1"/>
      <c r="Z4" s="1"/>
      <c r="AA4" s="1"/>
      <c r="AB4" s="1"/>
      <c r="AC4" s="1"/>
      <c r="AD4" s="1"/>
      <c r="AE4" s="1"/>
      <c r="AF4" s="1"/>
      <c r="AG4" s="1"/>
      <c r="AH4" s="1"/>
    </row>
    <row r="5" spans="1:34" s="4" customFormat="1" ht="30" customHeight="1" x14ac:dyDescent="0.35">
      <c r="B5" s="422" t="s">
        <v>2</v>
      </c>
      <c r="C5" s="423"/>
      <c r="D5" s="424" t="s">
        <v>3</v>
      </c>
      <c r="E5" s="425"/>
      <c r="F5" s="425"/>
      <c r="G5" s="425"/>
      <c r="H5" s="426"/>
      <c r="M5" s="1"/>
      <c r="N5" s="1"/>
      <c r="O5" s="1"/>
      <c r="P5" s="1"/>
      <c r="Q5" s="1"/>
      <c r="R5" s="1"/>
      <c r="S5" s="1"/>
      <c r="T5" s="1"/>
      <c r="U5" s="1"/>
      <c r="V5" s="1"/>
      <c r="W5" s="1"/>
      <c r="X5" s="1"/>
      <c r="Y5" s="1"/>
      <c r="Z5" s="1"/>
      <c r="AA5" s="1"/>
      <c r="AB5" s="1"/>
      <c r="AC5" s="1"/>
      <c r="AD5" s="1"/>
      <c r="AE5" s="1"/>
      <c r="AF5" s="1"/>
      <c r="AG5" s="1"/>
      <c r="AH5" s="1"/>
    </row>
    <row r="6" spans="1:34" s="4" customFormat="1" ht="30" customHeight="1" x14ac:dyDescent="0.35">
      <c r="B6" s="427" t="s">
        <v>4</v>
      </c>
      <c r="C6" s="428"/>
      <c r="D6" s="429" t="s">
        <v>5</v>
      </c>
      <c r="E6" s="430"/>
      <c r="F6" s="430"/>
      <c r="G6" s="430"/>
      <c r="H6" s="431"/>
      <c r="M6" s="1"/>
      <c r="N6" s="1"/>
      <c r="O6" s="1"/>
      <c r="P6" s="1"/>
      <c r="Q6" s="1"/>
      <c r="R6" s="1"/>
      <c r="S6" s="1"/>
      <c r="T6" s="1"/>
      <c r="U6" s="1"/>
      <c r="V6" s="1"/>
      <c r="W6" s="1"/>
      <c r="X6" s="1"/>
      <c r="Y6" s="1"/>
      <c r="Z6" s="1"/>
      <c r="AA6" s="1"/>
      <c r="AB6" s="1"/>
      <c r="AC6" s="1"/>
      <c r="AD6" s="1"/>
      <c r="AE6" s="1"/>
      <c r="AF6" s="1"/>
      <c r="AG6" s="1"/>
      <c r="AH6" s="1"/>
    </row>
    <row r="7" spans="1:34" s="4" customFormat="1" ht="30" customHeight="1" x14ac:dyDescent="0.35">
      <c r="B7" s="427" t="s">
        <v>6</v>
      </c>
      <c r="C7" s="428"/>
      <c r="D7" s="432" t="s">
        <v>7</v>
      </c>
      <c r="E7" s="433"/>
      <c r="F7" s="433"/>
      <c r="G7" s="433"/>
      <c r="H7" s="434"/>
      <c r="M7" s="1"/>
      <c r="N7" s="1"/>
      <c r="O7" s="1"/>
      <c r="P7" s="1"/>
      <c r="Q7" s="1"/>
      <c r="R7" s="1"/>
      <c r="S7" s="1"/>
      <c r="T7" s="1"/>
      <c r="U7" s="1"/>
      <c r="V7" s="1"/>
      <c r="W7" s="1"/>
      <c r="X7" s="1"/>
      <c r="Y7" s="1"/>
      <c r="Z7" s="1"/>
      <c r="AA7" s="1"/>
      <c r="AB7" s="1"/>
      <c r="AC7" s="1"/>
      <c r="AD7" s="1"/>
      <c r="AE7" s="1"/>
      <c r="AF7" s="1"/>
      <c r="AG7" s="1"/>
      <c r="AH7" s="1"/>
    </row>
    <row r="8" spans="1:34" s="4" customFormat="1" ht="17" customHeight="1" x14ac:dyDescent="0.35">
      <c r="B8" s="435" t="s">
        <v>8</v>
      </c>
      <c r="C8" s="436"/>
      <c r="D8" s="5"/>
      <c r="E8" s="6"/>
      <c r="F8" s="6"/>
      <c r="G8" s="6"/>
      <c r="H8" s="7"/>
      <c r="M8" s="1"/>
      <c r="N8" s="1"/>
      <c r="O8" s="1"/>
      <c r="P8" s="1"/>
      <c r="Q8" s="1"/>
      <c r="R8" s="1"/>
      <c r="S8" s="1"/>
      <c r="T8" s="1"/>
      <c r="U8" s="1"/>
      <c r="V8" s="1"/>
      <c r="W8" s="1"/>
      <c r="X8" s="1"/>
      <c r="Y8" s="1"/>
      <c r="Z8" s="1"/>
      <c r="AA8" s="1"/>
      <c r="AB8" s="1"/>
      <c r="AC8" s="1"/>
      <c r="AD8" s="1"/>
      <c r="AE8" s="1"/>
      <c r="AF8" s="1"/>
      <c r="AG8" s="1"/>
      <c r="AH8" s="1"/>
    </row>
    <row r="9" spans="1:34" s="4" customFormat="1" ht="17" customHeight="1" x14ac:dyDescent="0.35">
      <c r="B9" s="435" t="s">
        <v>9</v>
      </c>
      <c r="C9" s="436"/>
      <c r="D9" s="5"/>
      <c r="E9" s="6"/>
      <c r="F9" s="6"/>
      <c r="G9" s="6"/>
      <c r="H9" s="7"/>
      <c r="M9" s="1"/>
      <c r="N9" s="1"/>
      <c r="O9" s="1"/>
      <c r="P9" s="1"/>
      <c r="Q9" s="1"/>
      <c r="R9" s="1"/>
      <c r="S9" s="1"/>
      <c r="T9" s="1"/>
      <c r="U9" s="1"/>
      <c r="V9" s="1"/>
      <c r="W9" s="1"/>
      <c r="X9" s="1"/>
      <c r="Y9" s="1"/>
      <c r="Z9" s="1"/>
      <c r="AA9" s="1"/>
      <c r="AB9" s="1"/>
      <c r="AC9" s="1"/>
      <c r="AD9" s="1"/>
      <c r="AE9" s="1"/>
      <c r="AF9" s="1"/>
      <c r="AG9" s="1"/>
      <c r="AH9" s="1"/>
    </row>
    <row r="10" spans="1:34" s="4" customFormat="1" ht="17" customHeight="1" x14ac:dyDescent="0.35">
      <c r="B10" s="437" t="s">
        <v>136</v>
      </c>
      <c r="C10" s="438"/>
      <c r="D10" s="429"/>
      <c r="E10" s="430"/>
      <c r="F10" s="430"/>
      <c r="G10" s="430"/>
      <c r="H10" s="431"/>
      <c r="M10" s="1"/>
      <c r="N10" s="1"/>
      <c r="O10" s="1"/>
      <c r="P10" s="1"/>
      <c r="Q10" s="1"/>
      <c r="R10" s="1"/>
      <c r="S10" s="1"/>
      <c r="T10" s="1"/>
      <c r="U10" s="1"/>
      <c r="V10" s="1"/>
      <c r="W10" s="1"/>
      <c r="X10" s="1"/>
      <c r="Y10" s="1"/>
      <c r="Z10" s="1"/>
      <c r="AA10" s="1"/>
      <c r="AB10" s="1"/>
      <c r="AC10" s="1"/>
      <c r="AD10" s="1"/>
      <c r="AE10" s="1"/>
      <c r="AF10" s="1"/>
      <c r="AG10" s="1"/>
      <c r="AH10" s="1"/>
    </row>
    <row r="11" spans="1:34" s="4" customFormat="1" ht="11" customHeight="1" x14ac:dyDescent="0.35">
      <c r="B11" s="8"/>
      <c r="C11" s="8"/>
      <c r="D11" s="8"/>
      <c r="E11" s="9"/>
      <c r="F11" s="9"/>
      <c r="G11" s="9"/>
      <c r="H11" s="9"/>
      <c r="M11" s="1"/>
      <c r="N11" s="1"/>
      <c r="O11" s="1"/>
      <c r="P11" s="1"/>
      <c r="Q11" s="1"/>
      <c r="R11" s="1"/>
      <c r="S11" s="1"/>
      <c r="T11" s="1"/>
      <c r="U11" s="1"/>
      <c r="V11" s="1"/>
      <c r="W11" s="1"/>
      <c r="X11" s="1"/>
      <c r="Y11" s="1"/>
      <c r="Z11" s="1"/>
      <c r="AA11" s="1"/>
      <c r="AB11" s="1"/>
      <c r="AC11" s="1"/>
      <c r="AD11" s="1"/>
      <c r="AE11" s="1"/>
      <c r="AF11" s="1"/>
      <c r="AG11" s="1"/>
      <c r="AH11" s="1"/>
    </row>
    <row r="12" spans="1:34" s="4" customFormat="1" ht="17" customHeight="1" x14ac:dyDescent="0.35">
      <c r="B12" s="407" t="s">
        <v>135</v>
      </c>
      <c r="C12" s="408"/>
      <c r="D12" s="409" t="s">
        <v>155</v>
      </c>
      <c r="E12" s="410"/>
      <c r="F12" s="410"/>
      <c r="G12" s="410"/>
      <c r="H12" s="411"/>
      <c r="M12" s="1"/>
      <c r="N12" s="1"/>
      <c r="O12" s="1"/>
      <c r="P12" s="1"/>
      <c r="Q12" s="1"/>
      <c r="R12" s="1"/>
      <c r="S12" s="1"/>
      <c r="T12" s="1"/>
      <c r="U12" s="1"/>
      <c r="V12" s="1"/>
      <c r="W12" s="1"/>
      <c r="X12" s="1"/>
      <c r="Y12" s="1"/>
      <c r="Z12" s="1"/>
      <c r="AA12" s="1"/>
      <c r="AB12" s="1"/>
      <c r="AC12" s="1"/>
      <c r="AD12" s="1"/>
      <c r="AE12" s="1"/>
      <c r="AF12" s="1"/>
      <c r="AG12" s="1"/>
      <c r="AH12" s="1"/>
    </row>
    <row r="13" spans="1:34" s="4" customFormat="1" ht="17" customHeight="1" x14ac:dyDescent="0.35">
      <c r="B13" s="415" t="s">
        <v>11</v>
      </c>
      <c r="C13" s="416"/>
      <c r="D13" s="412"/>
      <c r="E13" s="413"/>
      <c r="F13" s="413"/>
      <c r="G13" s="413"/>
      <c r="H13" s="414"/>
      <c r="J13" s="1"/>
      <c r="K13" s="1"/>
      <c r="L13" s="1"/>
      <c r="M13" s="1"/>
      <c r="N13" s="1"/>
      <c r="O13" s="1"/>
      <c r="P13" s="1"/>
      <c r="Q13" s="1"/>
      <c r="R13" s="1"/>
      <c r="S13" s="1"/>
      <c r="T13" s="1"/>
      <c r="U13" s="1"/>
      <c r="V13" s="1"/>
      <c r="W13" s="1"/>
      <c r="X13" s="1"/>
      <c r="Y13" s="1"/>
      <c r="Z13" s="1"/>
      <c r="AA13" s="1"/>
      <c r="AB13" s="1"/>
      <c r="AC13" s="1"/>
      <c r="AD13" s="1"/>
      <c r="AE13" s="1"/>
      <c r="AF13" s="1"/>
      <c r="AG13" s="1"/>
      <c r="AH13" s="1"/>
    </row>
    <row r="14" spans="1:34" s="4" customFormat="1" ht="17" customHeight="1" x14ac:dyDescent="0.35">
      <c r="B14" s="407" t="s">
        <v>12</v>
      </c>
      <c r="C14" s="408"/>
      <c r="D14" s="409"/>
      <c r="E14" s="410"/>
      <c r="F14" s="410"/>
      <c r="G14" s="410"/>
      <c r="H14" s="411"/>
      <c r="J14" s="1"/>
      <c r="K14" s="1"/>
      <c r="L14" s="1"/>
      <c r="M14" s="1"/>
      <c r="N14" s="1"/>
      <c r="O14" s="1"/>
      <c r="P14" s="1"/>
      <c r="Q14" s="1"/>
      <c r="R14" s="1"/>
      <c r="S14" s="1"/>
      <c r="T14" s="1"/>
      <c r="U14" s="1"/>
      <c r="V14" s="1"/>
      <c r="W14" s="1"/>
      <c r="X14" s="1"/>
      <c r="Y14" s="1"/>
      <c r="Z14" s="1"/>
      <c r="AA14" s="1"/>
      <c r="AB14" s="1"/>
      <c r="AC14" s="1"/>
      <c r="AD14" s="1"/>
      <c r="AE14" s="1"/>
      <c r="AF14" s="1"/>
      <c r="AG14" s="1"/>
      <c r="AH14" s="1"/>
    </row>
    <row r="15" spans="1:34" s="10" customFormat="1" ht="17" customHeight="1" x14ac:dyDescent="0.35">
      <c r="B15" s="407" t="s">
        <v>13</v>
      </c>
      <c r="C15" s="408"/>
      <c r="D15" s="409"/>
      <c r="E15" s="410"/>
      <c r="F15" s="410"/>
      <c r="G15" s="410"/>
      <c r="H15" s="411"/>
      <c r="J15" s="1"/>
      <c r="K15" s="1"/>
      <c r="L15" s="1"/>
      <c r="M15" s="1"/>
      <c r="N15" s="1"/>
      <c r="O15" s="1"/>
      <c r="P15" s="1"/>
      <c r="Q15" s="1"/>
      <c r="R15" s="1"/>
      <c r="S15" s="1"/>
      <c r="T15" s="1"/>
      <c r="U15" s="1"/>
      <c r="V15" s="1"/>
      <c r="W15" s="1"/>
      <c r="X15" s="1"/>
      <c r="Y15" s="1"/>
      <c r="Z15" s="1"/>
      <c r="AA15" s="1"/>
      <c r="AB15" s="1"/>
      <c r="AC15" s="1"/>
      <c r="AD15" s="1"/>
      <c r="AE15" s="1"/>
      <c r="AF15" s="1"/>
      <c r="AG15" s="1"/>
      <c r="AH15" s="1"/>
    </row>
    <row r="16" spans="1:34" s="10" customFormat="1" ht="17" customHeight="1" x14ac:dyDescent="0.35">
      <c r="B16" s="407" t="s">
        <v>14</v>
      </c>
      <c r="C16" s="408"/>
      <c r="D16" s="409"/>
      <c r="E16" s="410"/>
      <c r="F16" s="410"/>
      <c r="G16" s="410"/>
      <c r="H16" s="411"/>
      <c r="J16" s="1"/>
      <c r="K16" s="1"/>
      <c r="L16" s="1"/>
      <c r="M16" s="1"/>
      <c r="N16" s="1"/>
      <c r="O16" s="1"/>
      <c r="P16" s="1"/>
      <c r="Q16" s="1"/>
      <c r="R16" s="1"/>
      <c r="S16" s="1"/>
      <c r="T16" s="1"/>
      <c r="U16" s="1"/>
      <c r="V16" s="1"/>
      <c r="W16" s="1"/>
      <c r="X16" s="1"/>
      <c r="Y16" s="1"/>
      <c r="Z16" s="1"/>
      <c r="AA16" s="1"/>
      <c r="AB16" s="1"/>
      <c r="AC16" s="1"/>
      <c r="AD16" s="1"/>
      <c r="AE16" s="1"/>
      <c r="AF16" s="1"/>
      <c r="AG16" s="1"/>
      <c r="AH16" s="1"/>
    </row>
    <row r="17" spans="2:34" s="4" customFormat="1" ht="17" customHeight="1" x14ac:dyDescent="0.35">
      <c r="B17" s="407" t="s">
        <v>15</v>
      </c>
      <c r="C17" s="408"/>
      <c r="D17" s="409" t="s">
        <v>156</v>
      </c>
      <c r="E17" s="410"/>
      <c r="F17" s="410"/>
      <c r="G17" s="410"/>
      <c r="H17" s="411"/>
      <c r="J17" s="1"/>
      <c r="K17" s="1"/>
      <c r="L17" s="1"/>
      <c r="M17" s="1"/>
      <c r="N17" s="1"/>
      <c r="O17" s="1"/>
      <c r="P17" s="1"/>
      <c r="Q17" s="1"/>
      <c r="R17" s="1"/>
      <c r="S17" s="1"/>
      <c r="T17" s="1"/>
      <c r="U17" s="1"/>
      <c r="V17" s="1"/>
      <c r="W17" s="1"/>
      <c r="X17" s="1"/>
      <c r="Y17" s="1"/>
      <c r="Z17" s="1"/>
      <c r="AA17" s="1"/>
      <c r="AB17" s="1"/>
      <c r="AC17" s="1"/>
      <c r="AD17" s="1"/>
      <c r="AE17" s="1"/>
      <c r="AF17" s="1"/>
      <c r="AG17" s="1"/>
      <c r="AH17" s="1"/>
    </row>
    <row r="18" spans="2:34" s="4" customFormat="1" ht="17" customHeight="1" x14ac:dyDescent="0.35">
      <c r="B18" s="415" t="s">
        <v>11</v>
      </c>
      <c r="C18" s="416"/>
      <c r="D18" s="412"/>
      <c r="E18" s="413"/>
      <c r="F18" s="413"/>
      <c r="G18" s="413"/>
      <c r="H18" s="414"/>
      <c r="J18" s="1"/>
      <c r="K18" s="1"/>
      <c r="L18" s="1"/>
      <c r="M18" s="1"/>
      <c r="N18" s="1"/>
      <c r="O18" s="1"/>
      <c r="P18" s="1"/>
      <c r="Q18" s="1"/>
      <c r="R18" s="1"/>
      <c r="S18" s="1"/>
      <c r="T18" s="1"/>
      <c r="U18" s="1"/>
      <c r="V18" s="1"/>
      <c r="W18" s="1"/>
      <c r="X18" s="1"/>
      <c r="Y18" s="1"/>
      <c r="Z18" s="1"/>
      <c r="AA18" s="1"/>
      <c r="AB18" s="1"/>
      <c r="AC18" s="1"/>
      <c r="AD18" s="1"/>
      <c r="AE18" s="1"/>
      <c r="AF18" s="1"/>
      <c r="AG18" s="1"/>
      <c r="AH18" s="1"/>
    </row>
    <row r="19" spans="2:34" s="4" customFormat="1" ht="17" customHeight="1" x14ac:dyDescent="0.35">
      <c r="B19" s="439" t="s">
        <v>16</v>
      </c>
      <c r="C19" s="440"/>
      <c r="D19" s="409"/>
      <c r="E19" s="410"/>
      <c r="F19" s="410"/>
      <c r="G19" s="410"/>
      <c r="H19" s="411"/>
      <c r="J19" s="1"/>
      <c r="K19" s="1"/>
      <c r="L19" s="1"/>
      <c r="M19" s="1"/>
      <c r="N19" s="1"/>
      <c r="O19" s="1"/>
      <c r="P19" s="1"/>
      <c r="Q19" s="1"/>
      <c r="R19" s="1"/>
      <c r="S19" s="1"/>
      <c r="T19" s="1"/>
      <c r="U19" s="1"/>
      <c r="V19" s="1"/>
      <c r="W19" s="1"/>
      <c r="X19" s="1"/>
      <c r="Y19" s="1"/>
      <c r="Z19" s="1"/>
      <c r="AA19" s="1"/>
      <c r="AB19" s="1"/>
      <c r="AC19" s="1"/>
      <c r="AD19" s="1"/>
      <c r="AE19" s="1"/>
      <c r="AF19" s="1"/>
      <c r="AG19" s="1"/>
      <c r="AH19" s="1"/>
    </row>
    <row r="20" spans="2:34" s="4" customFormat="1" ht="17" customHeight="1" x14ac:dyDescent="0.35">
      <c r="B20" s="407" t="s">
        <v>17</v>
      </c>
      <c r="C20" s="408"/>
      <c r="D20" s="409" t="s">
        <v>157</v>
      </c>
      <c r="E20" s="410"/>
      <c r="F20" s="410"/>
      <c r="G20" s="410"/>
      <c r="H20" s="411"/>
      <c r="M20" s="1"/>
      <c r="N20" s="1"/>
      <c r="O20" s="1"/>
      <c r="P20" s="1"/>
      <c r="Q20" s="1"/>
      <c r="R20" s="1"/>
      <c r="S20" s="1"/>
      <c r="T20" s="1"/>
      <c r="U20" s="1"/>
      <c r="V20" s="1"/>
      <c r="W20" s="1"/>
      <c r="X20" s="1"/>
      <c r="Y20" s="1"/>
      <c r="Z20" s="1"/>
      <c r="AA20" s="1"/>
      <c r="AB20" s="1"/>
      <c r="AC20" s="1"/>
      <c r="AD20" s="1"/>
      <c r="AE20" s="1"/>
      <c r="AF20" s="1"/>
      <c r="AG20" s="1"/>
      <c r="AH20" s="1"/>
    </row>
    <row r="21" spans="2:34" s="4" customFormat="1" ht="17" customHeight="1" x14ac:dyDescent="0.35">
      <c r="B21" s="415" t="s">
        <v>11</v>
      </c>
      <c r="C21" s="416"/>
      <c r="D21" s="412"/>
      <c r="E21" s="413"/>
      <c r="F21" s="413"/>
      <c r="G21" s="413"/>
      <c r="H21" s="414"/>
      <c r="M21" s="1"/>
      <c r="N21" s="1"/>
      <c r="O21" s="1"/>
      <c r="P21" s="1"/>
      <c r="Q21" s="1"/>
      <c r="R21" s="1"/>
      <c r="S21" s="1"/>
      <c r="T21" s="1"/>
      <c r="U21" s="1"/>
      <c r="V21" s="1"/>
      <c r="W21" s="1"/>
      <c r="X21" s="1"/>
      <c r="Y21" s="1"/>
      <c r="Z21" s="1"/>
      <c r="AA21" s="1"/>
      <c r="AB21" s="1"/>
      <c r="AC21" s="1"/>
      <c r="AD21" s="1"/>
      <c r="AE21" s="1"/>
      <c r="AF21" s="1"/>
      <c r="AG21" s="1"/>
      <c r="AH21" s="1"/>
    </row>
    <row r="22" spans="2:34" s="4" customFormat="1" ht="17" customHeight="1" x14ac:dyDescent="0.35">
      <c r="B22" s="439" t="s">
        <v>16</v>
      </c>
      <c r="C22" s="440"/>
      <c r="D22" s="409"/>
      <c r="E22" s="410"/>
      <c r="F22" s="410"/>
      <c r="G22" s="410"/>
      <c r="H22" s="411"/>
      <c r="M22" s="1"/>
      <c r="N22" s="1"/>
      <c r="O22" s="1"/>
      <c r="P22" s="1"/>
      <c r="Q22" s="1"/>
      <c r="R22" s="1"/>
      <c r="S22" s="1"/>
      <c r="T22" s="1"/>
      <c r="U22" s="1"/>
      <c r="V22" s="1"/>
      <c r="W22" s="1"/>
      <c r="X22" s="1"/>
      <c r="Y22" s="1"/>
      <c r="Z22" s="1"/>
      <c r="AA22" s="1"/>
      <c r="AB22" s="1"/>
      <c r="AC22" s="1"/>
      <c r="AD22" s="1"/>
      <c r="AE22" s="1"/>
      <c r="AF22" s="1"/>
      <c r="AG22" s="1"/>
      <c r="AH22" s="1"/>
    </row>
    <row r="23" spans="2:34" s="4" customFormat="1" ht="17" customHeight="1" x14ac:dyDescent="0.35">
      <c r="B23" s="407" t="s">
        <v>18</v>
      </c>
      <c r="C23" s="408"/>
      <c r="D23" s="409"/>
      <c r="E23" s="410"/>
      <c r="F23" s="410"/>
      <c r="G23" s="410"/>
      <c r="H23" s="411"/>
      <c r="M23" s="1"/>
      <c r="N23" s="1"/>
      <c r="O23" s="1"/>
      <c r="P23" s="1"/>
      <c r="Q23" s="1"/>
      <c r="R23" s="1"/>
      <c r="S23" s="1"/>
      <c r="T23" s="1"/>
      <c r="U23" s="1"/>
      <c r="V23" s="1"/>
      <c r="W23" s="1"/>
      <c r="X23" s="1"/>
      <c r="Y23" s="1"/>
      <c r="Z23" s="1"/>
      <c r="AA23" s="1"/>
      <c r="AB23" s="1"/>
      <c r="AC23" s="1"/>
      <c r="AD23" s="1"/>
      <c r="AE23" s="1"/>
      <c r="AF23" s="1"/>
      <c r="AG23" s="1"/>
      <c r="AH23" s="1"/>
    </row>
    <row r="24" spans="2:34" s="4" customFormat="1" ht="17" customHeight="1" x14ac:dyDescent="0.35">
      <c r="B24" s="11"/>
      <c r="C24" s="1"/>
      <c r="D24" s="1"/>
      <c r="E24" s="1"/>
      <c r="F24" s="1"/>
      <c r="G24" s="1"/>
      <c r="H24" s="1"/>
      <c r="M24" s="1"/>
      <c r="N24" s="1"/>
      <c r="O24" s="1"/>
      <c r="P24" s="1"/>
      <c r="Q24" s="1"/>
      <c r="R24" s="1"/>
      <c r="S24" s="1"/>
      <c r="T24" s="1"/>
      <c r="U24" s="1"/>
      <c r="V24" s="1"/>
      <c r="W24" s="1"/>
      <c r="X24" s="1"/>
      <c r="Y24" s="1"/>
      <c r="Z24" s="1"/>
      <c r="AA24" s="1"/>
      <c r="AB24" s="1"/>
      <c r="AC24" s="1"/>
      <c r="AD24" s="1"/>
      <c r="AE24" s="1"/>
      <c r="AF24" s="1"/>
      <c r="AG24" s="1"/>
      <c r="AH24" s="1"/>
    </row>
    <row r="25" spans="2:34" ht="15.5" customHeight="1" thickBot="1" x14ac:dyDescent="0.4">
      <c r="B25" s="12"/>
      <c r="C25" s="1"/>
      <c r="D25" s="1"/>
    </row>
    <row r="26" spans="2:34" ht="25.5" customHeight="1" thickBot="1" x14ac:dyDescent="0.4">
      <c r="B26" s="401" t="str">
        <f>"QUADRO RIASSUNTIVO DEI COSTI TOTALI SOSTENUTI "</f>
        <v xml:space="preserve">QUADRO RIASSUNTIVO DEI COSTI TOTALI SOSTENUTI </v>
      </c>
      <c r="C26" s="402"/>
      <c r="D26" s="402"/>
      <c r="E26" s="402"/>
      <c r="F26" s="402"/>
      <c r="G26" s="402"/>
      <c r="H26" s="403"/>
      <c r="I26" s="4"/>
      <c r="J26" s="397" t="s">
        <v>123</v>
      </c>
      <c r="K26" s="398"/>
      <c r="L26" s="93">
        <f>SUM(L39,L52,L65)</f>
        <v>0</v>
      </c>
    </row>
    <row r="27" spans="2:34" ht="17" customHeight="1" x14ac:dyDescent="0.35">
      <c r="B27" s="94" t="s">
        <v>124</v>
      </c>
      <c r="C27" s="95" t="s">
        <v>20</v>
      </c>
      <c r="D27" s="399">
        <f>D69+D111+D153</f>
        <v>0</v>
      </c>
      <c r="E27" s="399"/>
      <c r="F27" s="399"/>
      <c r="G27" s="399"/>
      <c r="H27" s="400"/>
      <c r="I27" s="4"/>
    </row>
    <row r="28" spans="2:34" ht="25.25" customHeight="1" x14ac:dyDescent="0.35">
      <c r="B28" s="96" t="s">
        <v>19</v>
      </c>
      <c r="C28" s="97" t="s">
        <v>20</v>
      </c>
      <c r="D28" s="399">
        <f t="shared" ref="D28:D33" si="0">D70+D112+D154</f>
        <v>0</v>
      </c>
      <c r="E28" s="399"/>
      <c r="F28" s="399"/>
      <c r="G28" s="399"/>
      <c r="H28" s="400"/>
    </row>
    <row r="29" spans="2:34" x14ac:dyDescent="0.35">
      <c r="B29" s="96" t="s">
        <v>21</v>
      </c>
      <c r="C29" s="97" t="s">
        <v>20</v>
      </c>
      <c r="D29" s="399">
        <f t="shared" si="0"/>
        <v>0</v>
      </c>
      <c r="E29" s="399"/>
      <c r="F29" s="399"/>
      <c r="G29" s="399"/>
      <c r="H29" s="400"/>
    </row>
    <row r="30" spans="2:34" ht="17" customHeight="1" x14ac:dyDescent="0.35">
      <c r="B30" s="96" t="s">
        <v>125</v>
      </c>
      <c r="C30" s="97" t="s">
        <v>20</v>
      </c>
      <c r="D30" s="399">
        <f t="shared" si="0"/>
        <v>0</v>
      </c>
      <c r="E30" s="399"/>
      <c r="F30" s="399"/>
      <c r="G30" s="399"/>
      <c r="H30" s="400"/>
    </row>
    <row r="31" spans="2:34" ht="17" customHeight="1" x14ac:dyDescent="0.35">
      <c r="B31" s="96" t="s">
        <v>22</v>
      </c>
      <c r="C31" s="97" t="s">
        <v>20</v>
      </c>
      <c r="D31" s="399">
        <f t="shared" si="0"/>
        <v>0</v>
      </c>
      <c r="E31" s="399"/>
      <c r="F31" s="399"/>
      <c r="G31" s="399"/>
      <c r="H31" s="400"/>
    </row>
    <row r="32" spans="2:34" ht="17" customHeight="1" x14ac:dyDescent="0.35">
      <c r="B32" s="96" t="s">
        <v>126</v>
      </c>
      <c r="C32" s="97" t="s">
        <v>20</v>
      </c>
      <c r="D32" s="399">
        <f t="shared" si="0"/>
        <v>0</v>
      </c>
      <c r="E32" s="399"/>
      <c r="F32" s="399"/>
      <c r="G32" s="399"/>
      <c r="H32" s="400"/>
    </row>
    <row r="33" spans="2:34" ht="17" customHeight="1" x14ac:dyDescent="0.35">
      <c r="B33" s="99" t="s">
        <v>23</v>
      </c>
      <c r="C33" s="97" t="s">
        <v>20</v>
      </c>
      <c r="D33" s="399">
        <f t="shared" si="0"/>
        <v>0</v>
      </c>
      <c r="E33" s="399"/>
      <c r="F33" s="399"/>
      <c r="G33" s="399"/>
      <c r="H33" s="400"/>
    </row>
    <row r="34" spans="2:34" ht="26.4" customHeight="1" x14ac:dyDescent="0.35">
      <c r="B34" s="99" t="s">
        <v>24</v>
      </c>
      <c r="C34" s="97" t="s">
        <v>20</v>
      </c>
      <c r="D34" s="404">
        <f>D76+D118+D160</f>
        <v>0</v>
      </c>
      <c r="E34" s="405"/>
      <c r="F34" s="405"/>
      <c r="G34" s="405"/>
      <c r="H34" s="406"/>
    </row>
    <row r="35" spans="2:34" ht="17" customHeight="1" x14ac:dyDescent="0.35">
      <c r="B35" s="99" t="s">
        <v>25</v>
      </c>
      <c r="C35" s="97" t="s">
        <v>20</v>
      </c>
      <c r="D35" s="404">
        <f>D77+D119+D161</f>
        <v>0</v>
      </c>
      <c r="E35" s="405"/>
      <c r="F35" s="405"/>
      <c r="G35" s="405"/>
      <c r="H35" s="406"/>
    </row>
    <row r="36" spans="2:34" ht="17" customHeight="1" x14ac:dyDescent="0.35">
      <c r="B36" s="99" t="s">
        <v>26</v>
      </c>
      <c r="C36" s="97" t="s">
        <v>20</v>
      </c>
      <c r="D36" s="404">
        <f t="shared" ref="D36:D38" si="1">D78+D120+D162</f>
        <v>0</v>
      </c>
      <c r="E36" s="405"/>
      <c r="F36" s="405"/>
      <c r="G36" s="405"/>
      <c r="H36" s="406"/>
    </row>
    <row r="37" spans="2:34" ht="17" customHeight="1" x14ac:dyDescent="0.35">
      <c r="B37" s="99" t="s">
        <v>27</v>
      </c>
      <c r="C37" s="97" t="s">
        <v>20</v>
      </c>
      <c r="D37" s="404">
        <f t="shared" si="1"/>
        <v>0</v>
      </c>
      <c r="E37" s="405"/>
      <c r="F37" s="405"/>
      <c r="G37" s="405"/>
      <c r="H37" s="406"/>
    </row>
    <row r="38" spans="2:34" ht="17" customHeight="1" thickBot="1" x14ac:dyDescent="0.4">
      <c r="B38" s="99" t="s">
        <v>28</v>
      </c>
      <c r="C38" s="97" t="s">
        <v>20</v>
      </c>
      <c r="D38" s="404">
        <f t="shared" si="1"/>
        <v>0</v>
      </c>
      <c r="E38" s="405"/>
      <c r="F38" s="405"/>
      <c r="G38" s="405"/>
      <c r="H38" s="406"/>
    </row>
    <row r="39" spans="2:34" ht="17" customHeight="1" thickBot="1" x14ac:dyDescent="0.4">
      <c r="B39" s="99" t="s">
        <v>30</v>
      </c>
      <c r="C39" s="97" t="s">
        <v>20</v>
      </c>
      <c r="D39" s="404">
        <f>D81+D123+D165</f>
        <v>0</v>
      </c>
      <c r="E39" s="405"/>
      <c r="F39" s="405"/>
      <c r="G39" s="405"/>
      <c r="H39" s="406"/>
      <c r="J39" s="337" t="s">
        <v>127</v>
      </c>
      <c r="K39" s="338"/>
      <c r="L39" s="100">
        <f>L74+L116+L158</f>
        <v>0</v>
      </c>
    </row>
    <row r="40" spans="2:34" ht="17" customHeight="1" x14ac:dyDescent="0.35">
      <c r="B40" s="101" t="s">
        <v>124</v>
      </c>
      <c r="C40" s="102" t="s">
        <v>29</v>
      </c>
      <c r="D40" s="388">
        <f>D82+D124+D166</f>
        <v>0</v>
      </c>
      <c r="E40" s="389"/>
      <c r="F40" s="389"/>
      <c r="G40" s="389"/>
      <c r="H40" s="390"/>
    </row>
    <row r="41" spans="2:34" ht="24" customHeight="1" x14ac:dyDescent="0.35">
      <c r="B41" s="101" t="s">
        <v>19</v>
      </c>
      <c r="C41" s="102" t="s">
        <v>29</v>
      </c>
      <c r="D41" s="388">
        <f t="shared" ref="D41:D52" si="2">D83+D125+D167</f>
        <v>0</v>
      </c>
      <c r="E41" s="389"/>
      <c r="F41" s="389"/>
      <c r="G41" s="389"/>
      <c r="H41" s="390"/>
    </row>
    <row r="42" spans="2:34" s="10" customFormat="1" ht="24" customHeight="1" x14ac:dyDescent="0.35">
      <c r="B42" s="101" t="s">
        <v>21</v>
      </c>
      <c r="C42" s="102" t="s">
        <v>29</v>
      </c>
      <c r="D42" s="388">
        <f t="shared" si="2"/>
        <v>0</v>
      </c>
      <c r="E42" s="389"/>
      <c r="F42" s="389"/>
      <c r="G42" s="389"/>
      <c r="H42" s="390"/>
      <c r="I42" s="1"/>
      <c r="J42" s="1"/>
      <c r="K42" s="1"/>
      <c r="L42" s="1"/>
      <c r="M42" s="1"/>
      <c r="N42" s="1"/>
      <c r="O42" s="1"/>
      <c r="P42" s="1"/>
      <c r="Q42" s="1"/>
      <c r="R42" s="1"/>
      <c r="S42" s="1"/>
      <c r="T42" s="1"/>
      <c r="U42" s="1"/>
      <c r="V42" s="1"/>
      <c r="W42" s="1"/>
      <c r="X42" s="1"/>
      <c r="Y42" s="1"/>
      <c r="Z42" s="1"/>
      <c r="AA42" s="1"/>
      <c r="AB42" s="1"/>
      <c r="AC42" s="1"/>
      <c r="AD42" s="1"/>
      <c r="AE42" s="1"/>
      <c r="AF42" s="1"/>
      <c r="AG42" s="1"/>
      <c r="AH42" s="1"/>
    </row>
    <row r="43" spans="2:34" s="10" customFormat="1" ht="24" customHeight="1" x14ac:dyDescent="0.35">
      <c r="B43" s="101" t="s">
        <v>125</v>
      </c>
      <c r="C43" s="102" t="s">
        <v>29</v>
      </c>
      <c r="D43" s="388">
        <f t="shared" si="2"/>
        <v>0</v>
      </c>
      <c r="E43" s="389"/>
      <c r="F43" s="389"/>
      <c r="G43" s="389"/>
      <c r="H43" s="390"/>
      <c r="I43" s="1"/>
      <c r="J43" s="1"/>
      <c r="K43" s="1"/>
      <c r="L43" s="1"/>
      <c r="M43" s="1"/>
      <c r="N43" s="1"/>
      <c r="O43" s="1"/>
      <c r="P43" s="1"/>
      <c r="Q43" s="1"/>
      <c r="R43" s="1"/>
      <c r="S43" s="1"/>
      <c r="T43" s="1"/>
      <c r="U43" s="1"/>
      <c r="V43" s="1"/>
      <c r="W43" s="1"/>
      <c r="X43" s="1"/>
      <c r="Y43" s="1"/>
      <c r="Z43" s="1"/>
      <c r="AA43" s="1"/>
      <c r="AB43" s="1"/>
      <c r="AC43" s="1"/>
      <c r="AD43" s="1"/>
      <c r="AE43" s="1"/>
      <c r="AF43" s="1"/>
      <c r="AG43" s="1"/>
      <c r="AH43" s="1"/>
    </row>
    <row r="44" spans="2:34" s="10" customFormat="1" ht="24" customHeight="1" x14ac:dyDescent="0.35">
      <c r="B44" s="101" t="s">
        <v>22</v>
      </c>
      <c r="C44" s="102" t="s">
        <v>29</v>
      </c>
      <c r="D44" s="388">
        <f t="shared" si="2"/>
        <v>0</v>
      </c>
      <c r="E44" s="389"/>
      <c r="F44" s="389"/>
      <c r="G44" s="389"/>
      <c r="H44" s="390"/>
      <c r="I44" s="1"/>
      <c r="J44" s="1"/>
      <c r="K44" s="1"/>
      <c r="L44" s="1"/>
      <c r="M44" s="1"/>
      <c r="N44" s="1"/>
      <c r="O44" s="1"/>
      <c r="P44" s="1"/>
      <c r="Q44" s="1"/>
      <c r="R44" s="1"/>
      <c r="S44" s="1"/>
      <c r="T44" s="1"/>
      <c r="U44" s="1"/>
      <c r="V44" s="1"/>
      <c r="W44" s="1"/>
      <c r="X44" s="1"/>
      <c r="Y44" s="1"/>
      <c r="Z44" s="1"/>
      <c r="AA44" s="1"/>
      <c r="AB44" s="1"/>
      <c r="AC44" s="1"/>
      <c r="AD44" s="1"/>
      <c r="AE44" s="1"/>
      <c r="AF44" s="1"/>
      <c r="AG44" s="1"/>
      <c r="AH44" s="1"/>
    </row>
    <row r="45" spans="2:34" s="10" customFormat="1" ht="24" customHeight="1" x14ac:dyDescent="0.35">
      <c r="B45" s="101" t="s">
        <v>126</v>
      </c>
      <c r="C45" s="102" t="s">
        <v>29</v>
      </c>
      <c r="D45" s="388">
        <f t="shared" si="2"/>
        <v>0</v>
      </c>
      <c r="E45" s="389"/>
      <c r="F45" s="389"/>
      <c r="G45" s="389"/>
      <c r="H45" s="390"/>
      <c r="I45" s="1"/>
      <c r="J45" s="1"/>
      <c r="K45" s="1"/>
      <c r="L45" s="1"/>
      <c r="M45" s="1"/>
      <c r="N45" s="1"/>
      <c r="O45" s="1"/>
      <c r="P45" s="1"/>
      <c r="Q45" s="1"/>
      <c r="R45" s="1"/>
      <c r="S45" s="1"/>
      <c r="T45" s="1"/>
      <c r="U45" s="1"/>
      <c r="V45" s="1"/>
      <c r="W45" s="1"/>
      <c r="X45" s="1"/>
      <c r="Y45" s="1"/>
      <c r="Z45" s="1"/>
      <c r="AA45" s="1"/>
      <c r="AB45" s="1"/>
      <c r="AC45" s="1"/>
      <c r="AD45" s="1"/>
      <c r="AE45" s="1"/>
      <c r="AF45" s="1"/>
      <c r="AG45" s="1"/>
      <c r="AH45" s="1"/>
    </row>
    <row r="46" spans="2:34" s="10" customFormat="1" ht="24" customHeight="1" x14ac:dyDescent="0.35">
      <c r="B46" s="106" t="s">
        <v>23</v>
      </c>
      <c r="C46" s="102" t="s">
        <v>29</v>
      </c>
      <c r="D46" s="388">
        <f t="shared" si="2"/>
        <v>0</v>
      </c>
      <c r="E46" s="389"/>
      <c r="F46" s="389"/>
      <c r="G46" s="389"/>
      <c r="H46" s="390"/>
      <c r="I46" s="1"/>
      <c r="J46" s="1"/>
      <c r="K46" s="1"/>
      <c r="L46" s="1"/>
      <c r="M46" s="1"/>
      <c r="N46" s="1"/>
      <c r="O46" s="1"/>
      <c r="P46" s="1"/>
      <c r="Q46" s="1"/>
      <c r="R46" s="1"/>
      <c r="S46" s="1"/>
      <c r="T46" s="1"/>
      <c r="U46" s="1"/>
      <c r="V46" s="1"/>
      <c r="W46" s="1"/>
      <c r="X46" s="1"/>
      <c r="Y46" s="1"/>
      <c r="Z46" s="1"/>
      <c r="AA46" s="1"/>
      <c r="AB46" s="1"/>
      <c r="AC46" s="1"/>
      <c r="AD46" s="1"/>
      <c r="AE46" s="1"/>
      <c r="AF46" s="1"/>
      <c r="AG46" s="1"/>
      <c r="AH46" s="1"/>
    </row>
    <row r="47" spans="2:34" s="10" customFormat="1" ht="24" customHeight="1" x14ac:dyDescent="0.35">
      <c r="B47" s="106" t="s">
        <v>24</v>
      </c>
      <c r="C47" s="102" t="s">
        <v>29</v>
      </c>
      <c r="D47" s="388">
        <f t="shared" si="2"/>
        <v>0</v>
      </c>
      <c r="E47" s="389"/>
      <c r="F47" s="389"/>
      <c r="G47" s="389"/>
      <c r="H47" s="390"/>
      <c r="I47" s="1"/>
      <c r="J47" s="1"/>
      <c r="K47" s="1"/>
      <c r="L47" s="1"/>
      <c r="M47" s="1"/>
      <c r="N47" s="1"/>
      <c r="O47" s="1"/>
      <c r="P47" s="1"/>
      <c r="Q47" s="1"/>
      <c r="R47" s="1"/>
      <c r="S47" s="1"/>
      <c r="T47" s="1"/>
      <c r="U47" s="1"/>
      <c r="V47" s="1"/>
      <c r="W47" s="1"/>
      <c r="X47" s="1"/>
      <c r="Y47" s="1"/>
      <c r="Z47" s="1"/>
      <c r="AA47" s="1"/>
      <c r="AB47" s="1"/>
      <c r="AC47" s="1"/>
      <c r="AD47" s="1"/>
      <c r="AE47" s="1"/>
      <c r="AF47" s="1"/>
      <c r="AG47" s="1"/>
      <c r="AH47" s="1"/>
    </row>
    <row r="48" spans="2:34" s="10" customFormat="1" ht="24" customHeight="1" x14ac:dyDescent="0.35">
      <c r="B48" s="106" t="s">
        <v>25</v>
      </c>
      <c r="C48" s="102" t="s">
        <v>29</v>
      </c>
      <c r="D48" s="388">
        <f t="shared" si="2"/>
        <v>0</v>
      </c>
      <c r="E48" s="389"/>
      <c r="F48" s="389"/>
      <c r="G48" s="389"/>
      <c r="H48" s="390"/>
      <c r="I48" s="1"/>
      <c r="J48" s="1"/>
      <c r="K48" s="1"/>
      <c r="L48" s="1"/>
      <c r="M48" s="1"/>
      <c r="N48" s="1"/>
      <c r="O48" s="1"/>
      <c r="P48" s="1"/>
      <c r="Q48" s="1"/>
      <c r="R48" s="1"/>
      <c r="S48" s="1"/>
      <c r="T48" s="1"/>
      <c r="U48" s="1"/>
      <c r="V48" s="1"/>
      <c r="W48" s="1"/>
      <c r="X48" s="1"/>
      <c r="Y48" s="1"/>
      <c r="Z48" s="1"/>
      <c r="AA48" s="1"/>
      <c r="AB48" s="1"/>
      <c r="AC48" s="1"/>
      <c r="AD48" s="1"/>
      <c r="AE48" s="1"/>
      <c r="AF48" s="1"/>
      <c r="AG48" s="1"/>
      <c r="AH48" s="1"/>
    </row>
    <row r="49" spans="2:34" s="10" customFormat="1" ht="24" customHeight="1" x14ac:dyDescent="0.35">
      <c r="B49" s="106" t="s">
        <v>26</v>
      </c>
      <c r="C49" s="102" t="s">
        <v>29</v>
      </c>
      <c r="D49" s="388">
        <f t="shared" si="2"/>
        <v>0</v>
      </c>
      <c r="E49" s="389"/>
      <c r="F49" s="389"/>
      <c r="G49" s="389"/>
      <c r="H49" s="390"/>
      <c r="I49" s="1"/>
      <c r="J49" s="1"/>
      <c r="K49" s="1"/>
      <c r="L49" s="1"/>
      <c r="M49" s="1"/>
      <c r="N49" s="1"/>
      <c r="O49" s="1"/>
      <c r="P49" s="1"/>
      <c r="Q49" s="1"/>
      <c r="R49" s="1"/>
      <c r="S49" s="1"/>
      <c r="T49" s="1"/>
      <c r="U49" s="1"/>
      <c r="V49" s="1"/>
      <c r="W49" s="1"/>
      <c r="X49" s="1"/>
      <c r="Y49" s="1"/>
      <c r="Z49" s="1"/>
      <c r="AA49" s="1"/>
      <c r="AB49" s="1"/>
      <c r="AC49" s="1"/>
      <c r="AD49" s="1"/>
      <c r="AE49" s="1"/>
      <c r="AF49" s="1"/>
      <c r="AG49" s="1"/>
      <c r="AH49" s="1"/>
    </row>
    <row r="50" spans="2:34" s="10" customFormat="1" ht="24" customHeight="1" x14ac:dyDescent="0.35">
      <c r="B50" s="106" t="s">
        <v>27</v>
      </c>
      <c r="C50" s="102" t="s">
        <v>29</v>
      </c>
      <c r="D50" s="388">
        <f t="shared" si="2"/>
        <v>0</v>
      </c>
      <c r="E50" s="389"/>
      <c r="F50" s="389"/>
      <c r="G50" s="389"/>
      <c r="H50" s="390"/>
      <c r="I50" s="1"/>
      <c r="J50" s="1"/>
      <c r="K50" s="1"/>
      <c r="L50" s="1"/>
      <c r="M50" s="1"/>
      <c r="N50" s="1"/>
      <c r="O50" s="1"/>
      <c r="P50" s="1"/>
      <c r="Q50" s="1"/>
      <c r="R50" s="1"/>
      <c r="S50" s="1"/>
      <c r="T50" s="1"/>
      <c r="U50" s="1"/>
      <c r="V50" s="1"/>
      <c r="W50" s="1"/>
      <c r="X50" s="1"/>
      <c r="Y50" s="1"/>
      <c r="Z50" s="1"/>
      <c r="AA50" s="1"/>
      <c r="AB50" s="1"/>
      <c r="AC50" s="1"/>
      <c r="AD50" s="1"/>
      <c r="AE50" s="1"/>
      <c r="AF50" s="1"/>
      <c r="AG50" s="1"/>
      <c r="AH50" s="1"/>
    </row>
    <row r="51" spans="2:34" s="10" customFormat="1" ht="24" customHeight="1" thickBot="1" x14ac:dyDescent="0.4">
      <c r="B51" s="106" t="s">
        <v>28</v>
      </c>
      <c r="C51" s="102" t="s">
        <v>29</v>
      </c>
      <c r="D51" s="388">
        <f t="shared" si="2"/>
        <v>0</v>
      </c>
      <c r="E51" s="389"/>
      <c r="F51" s="389"/>
      <c r="G51" s="389"/>
      <c r="H51" s="390"/>
      <c r="I51" s="1"/>
      <c r="J51" s="1"/>
      <c r="K51" s="1"/>
      <c r="L51" s="1"/>
      <c r="M51" s="1"/>
      <c r="N51" s="1"/>
      <c r="O51" s="1"/>
      <c r="P51" s="1"/>
      <c r="Q51" s="1"/>
      <c r="R51" s="1"/>
      <c r="S51" s="1"/>
      <c r="T51" s="1"/>
      <c r="U51" s="1"/>
      <c r="V51" s="1"/>
      <c r="W51" s="1"/>
      <c r="X51" s="1"/>
      <c r="Y51" s="1"/>
      <c r="Z51" s="1"/>
      <c r="AA51" s="1"/>
      <c r="AB51" s="1"/>
      <c r="AC51" s="1"/>
      <c r="AD51" s="1"/>
      <c r="AE51" s="1"/>
      <c r="AF51" s="1"/>
      <c r="AG51" s="1"/>
      <c r="AH51" s="1"/>
    </row>
    <row r="52" spans="2:34" s="10" customFormat="1" ht="24" customHeight="1" thickBot="1" x14ac:dyDescent="0.4">
      <c r="B52" s="106" t="s">
        <v>30</v>
      </c>
      <c r="C52" s="102" t="s">
        <v>29</v>
      </c>
      <c r="D52" s="388">
        <f t="shared" si="2"/>
        <v>0</v>
      </c>
      <c r="E52" s="389"/>
      <c r="F52" s="389"/>
      <c r="G52" s="389"/>
      <c r="H52" s="390"/>
      <c r="I52" s="1"/>
      <c r="J52" s="339" t="s">
        <v>128</v>
      </c>
      <c r="K52" s="340"/>
      <c r="L52" s="107">
        <f>L87+L129+L171</f>
        <v>0</v>
      </c>
      <c r="M52" s="1"/>
      <c r="N52" s="1"/>
      <c r="O52" s="1"/>
      <c r="P52" s="1"/>
      <c r="Q52" s="1"/>
      <c r="R52" s="1"/>
      <c r="S52" s="1"/>
      <c r="T52" s="1"/>
      <c r="U52" s="1"/>
      <c r="V52" s="1"/>
      <c r="W52" s="1"/>
      <c r="X52" s="1"/>
      <c r="Y52" s="1"/>
      <c r="Z52" s="1"/>
      <c r="AA52" s="1"/>
      <c r="AB52" s="1"/>
      <c r="AC52" s="1"/>
      <c r="AD52" s="1"/>
      <c r="AE52" s="1"/>
      <c r="AF52" s="1"/>
      <c r="AG52" s="1"/>
      <c r="AH52" s="1"/>
    </row>
    <row r="53" spans="2:34" s="10" customFormat="1" ht="24" customHeight="1" x14ac:dyDescent="0.35">
      <c r="B53" s="108" t="s">
        <v>124</v>
      </c>
      <c r="C53" s="109" t="s">
        <v>129</v>
      </c>
      <c r="D53" s="380">
        <f>D95+D137+D179</f>
        <v>0</v>
      </c>
      <c r="E53" s="381"/>
      <c r="F53" s="381"/>
      <c r="G53" s="381"/>
      <c r="H53" s="382"/>
      <c r="I53" s="1"/>
      <c r="J53" s="1"/>
      <c r="K53" s="1"/>
      <c r="L53" s="1"/>
      <c r="M53" s="1"/>
      <c r="N53" s="1"/>
      <c r="O53" s="1"/>
      <c r="P53" s="1"/>
      <c r="Q53" s="1"/>
      <c r="R53" s="1"/>
      <c r="S53" s="1"/>
      <c r="T53" s="1"/>
      <c r="U53" s="1"/>
      <c r="V53" s="1"/>
      <c r="W53" s="1"/>
      <c r="X53" s="1"/>
      <c r="Y53" s="1"/>
      <c r="Z53" s="1"/>
      <c r="AA53" s="1"/>
      <c r="AB53" s="1"/>
      <c r="AC53" s="1"/>
      <c r="AD53" s="1"/>
      <c r="AE53" s="1"/>
      <c r="AF53" s="1"/>
      <c r="AG53" s="1"/>
      <c r="AH53" s="1"/>
    </row>
    <row r="54" spans="2:34" s="10" customFormat="1" ht="24" customHeight="1" x14ac:dyDescent="0.35">
      <c r="B54" s="108" t="s">
        <v>19</v>
      </c>
      <c r="C54" s="109" t="s">
        <v>129</v>
      </c>
      <c r="D54" s="380">
        <f t="shared" ref="D54:D65" si="3">D96+D138+D180</f>
        <v>0</v>
      </c>
      <c r="E54" s="381"/>
      <c r="F54" s="381"/>
      <c r="G54" s="381"/>
      <c r="H54" s="382"/>
      <c r="I54" s="1"/>
      <c r="J54" s="1"/>
      <c r="K54" s="1"/>
      <c r="L54" s="1"/>
      <c r="M54" s="1"/>
      <c r="N54" s="1"/>
      <c r="O54" s="1"/>
      <c r="P54" s="1"/>
      <c r="Q54" s="1"/>
      <c r="R54" s="1"/>
      <c r="S54" s="1"/>
      <c r="T54" s="1"/>
      <c r="U54" s="1"/>
      <c r="V54" s="1"/>
      <c r="W54" s="1"/>
      <c r="X54" s="1"/>
      <c r="Y54" s="1"/>
      <c r="Z54" s="1"/>
      <c r="AA54" s="1"/>
      <c r="AB54" s="1"/>
      <c r="AC54" s="1"/>
      <c r="AD54" s="1"/>
      <c r="AE54" s="1"/>
      <c r="AF54" s="1"/>
      <c r="AG54" s="1"/>
      <c r="AH54" s="1"/>
    </row>
    <row r="55" spans="2:34" s="10" customFormat="1" ht="24" customHeight="1" x14ac:dyDescent="0.35">
      <c r="B55" s="108" t="s">
        <v>21</v>
      </c>
      <c r="C55" s="109" t="s">
        <v>129</v>
      </c>
      <c r="D55" s="380">
        <f t="shared" si="3"/>
        <v>0</v>
      </c>
      <c r="E55" s="381"/>
      <c r="F55" s="381"/>
      <c r="G55" s="381"/>
      <c r="H55" s="382"/>
      <c r="I55" s="1"/>
      <c r="J55" s="1"/>
      <c r="K55" s="1"/>
      <c r="L55" s="1"/>
      <c r="M55" s="1"/>
      <c r="N55" s="1"/>
      <c r="O55" s="1"/>
      <c r="P55" s="1"/>
      <c r="Q55" s="1"/>
      <c r="R55" s="1"/>
      <c r="S55" s="1"/>
      <c r="T55" s="1"/>
      <c r="U55" s="1"/>
      <c r="V55" s="1"/>
      <c r="W55" s="1"/>
      <c r="X55" s="1"/>
      <c r="Y55" s="1"/>
      <c r="Z55" s="1"/>
      <c r="AA55" s="1"/>
      <c r="AB55" s="1"/>
      <c r="AC55" s="1"/>
      <c r="AD55" s="1"/>
      <c r="AE55" s="1"/>
      <c r="AF55" s="1"/>
      <c r="AG55" s="1"/>
      <c r="AH55" s="1"/>
    </row>
    <row r="56" spans="2:34" s="10" customFormat="1" ht="24" customHeight="1" x14ac:dyDescent="0.35">
      <c r="B56" s="108" t="s">
        <v>125</v>
      </c>
      <c r="C56" s="109" t="s">
        <v>129</v>
      </c>
      <c r="D56" s="380">
        <f t="shared" si="3"/>
        <v>0</v>
      </c>
      <c r="E56" s="381"/>
      <c r="F56" s="381"/>
      <c r="G56" s="381"/>
      <c r="H56" s="382"/>
      <c r="I56" s="1"/>
      <c r="J56" s="1"/>
      <c r="K56" s="1"/>
      <c r="L56" s="1"/>
      <c r="M56" s="1"/>
      <c r="N56" s="1"/>
      <c r="O56" s="1"/>
      <c r="P56" s="1"/>
      <c r="Q56" s="1"/>
      <c r="R56" s="1"/>
      <c r="S56" s="1"/>
      <c r="T56" s="1"/>
      <c r="U56" s="1"/>
      <c r="V56" s="1"/>
      <c r="W56" s="1"/>
      <c r="X56" s="1"/>
      <c r="Y56" s="1"/>
      <c r="Z56" s="1"/>
      <c r="AA56" s="1"/>
      <c r="AB56" s="1"/>
      <c r="AC56" s="1"/>
      <c r="AD56" s="1"/>
      <c r="AE56" s="1"/>
      <c r="AF56" s="1"/>
      <c r="AG56" s="1"/>
      <c r="AH56" s="1"/>
    </row>
    <row r="57" spans="2:34" s="10" customFormat="1" ht="24" customHeight="1" x14ac:dyDescent="0.35">
      <c r="B57" s="108" t="s">
        <v>22</v>
      </c>
      <c r="C57" s="109" t="s">
        <v>129</v>
      </c>
      <c r="D57" s="380">
        <f t="shared" si="3"/>
        <v>0</v>
      </c>
      <c r="E57" s="381"/>
      <c r="F57" s="381"/>
      <c r="G57" s="381"/>
      <c r="H57" s="382"/>
      <c r="I57" s="1"/>
      <c r="J57" s="1"/>
      <c r="K57" s="1"/>
      <c r="L57" s="1"/>
      <c r="M57" s="1"/>
      <c r="N57" s="1"/>
      <c r="O57" s="1"/>
      <c r="P57" s="1"/>
      <c r="Q57" s="1"/>
      <c r="R57" s="1"/>
      <c r="S57" s="1"/>
      <c r="T57" s="1"/>
      <c r="U57" s="1"/>
      <c r="V57" s="1"/>
      <c r="W57" s="1"/>
      <c r="X57" s="1"/>
      <c r="Y57" s="1"/>
      <c r="Z57" s="1"/>
      <c r="AA57" s="1"/>
      <c r="AB57" s="1"/>
      <c r="AC57" s="1"/>
      <c r="AD57" s="1"/>
      <c r="AE57" s="1"/>
      <c r="AF57" s="1"/>
      <c r="AG57" s="1"/>
      <c r="AH57" s="1"/>
    </row>
    <row r="58" spans="2:34" s="10" customFormat="1" ht="24" customHeight="1" x14ac:dyDescent="0.35">
      <c r="B58" s="108" t="s">
        <v>126</v>
      </c>
      <c r="C58" s="109" t="s">
        <v>129</v>
      </c>
      <c r="D58" s="380">
        <f t="shared" si="3"/>
        <v>0</v>
      </c>
      <c r="E58" s="381"/>
      <c r="F58" s="381"/>
      <c r="G58" s="381"/>
      <c r="H58" s="382"/>
      <c r="J58" s="1"/>
      <c r="K58" s="1"/>
      <c r="L58" s="1"/>
      <c r="M58" s="1"/>
      <c r="N58" s="1"/>
      <c r="O58" s="1"/>
      <c r="P58" s="1"/>
      <c r="Q58" s="1"/>
      <c r="R58" s="1"/>
      <c r="S58" s="1"/>
      <c r="T58" s="1"/>
      <c r="U58" s="1"/>
      <c r="V58" s="1"/>
      <c r="W58" s="1"/>
      <c r="X58" s="1"/>
      <c r="Y58" s="1"/>
      <c r="Z58" s="1"/>
      <c r="AA58" s="1"/>
      <c r="AB58" s="1"/>
      <c r="AC58" s="1"/>
      <c r="AD58" s="1"/>
      <c r="AE58" s="1"/>
      <c r="AF58" s="1"/>
      <c r="AG58" s="1"/>
      <c r="AH58" s="1"/>
    </row>
    <row r="59" spans="2:34" s="10" customFormat="1" ht="24" customHeight="1" x14ac:dyDescent="0.35">
      <c r="B59" s="110" t="s">
        <v>23</v>
      </c>
      <c r="C59" s="109" t="s">
        <v>129</v>
      </c>
      <c r="D59" s="380">
        <f t="shared" si="3"/>
        <v>0</v>
      </c>
      <c r="E59" s="381"/>
      <c r="F59" s="381"/>
      <c r="G59" s="381"/>
      <c r="H59" s="382"/>
      <c r="J59" s="1"/>
      <c r="K59" s="1"/>
      <c r="L59" s="1"/>
      <c r="M59" s="1"/>
      <c r="N59" s="1"/>
      <c r="O59" s="1"/>
      <c r="P59" s="1"/>
      <c r="Q59" s="1"/>
      <c r="R59" s="1"/>
      <c r="S59" s="1"/>
      <c r="T59" s="1"/>
      <c r="U59" s="1"/>
      <c r="V59" s="1"/>
      <c r="W59" s="1"/>
      <c r="X59" s="1"/>
      <c r="Y59" s="1"/>
      <c r="Z59" s="1"/>
      <c r="AA59" s="1"/>
      <c r="AB59" s="1"/>
      <c r="AC59" s="1"/>
      <c r="AD59" s="1"/>
      <c r="AE59" s="1"/>
      <c r="AF59" s="1"/>
      <c r="AG59" s="1"/>
      <c r="AH59" s="1"/>
    </row>
    <row r="60" spans="2:34" s="10" customFormat="1" ht="24" customHeight="1" x14ac:dyDescent="0.35">
      <c r="B60" s="110" t="s">
        <v>24</v>
      </c>
      <c r="C60" s="109" t="s">
        <v>129</v>
      </c>
      <c r="D60" s="380">
        <f t="shared" si="3"/>
        <v>0</v>
      </c>
      <c r="E60" s="381"/>
      <c r="F60" s="381"/>
      <c r="G60" s="381"/>
      <c r="H60" s="382"/>
      <c r="J60" s="1"/>
      <c r="K60" s="1"/>
      <c r="L60" s="1"/>
      <c r="M60" s="1"/>
      <c r="N60" s="1"/>
      <c r="O60" s="1"/>
      <c r="P60" s="1"/>
      <c r="Q60" s="1"/>
      <c r="R60" s="1"/>
      <c r="S60" s="1"/>
      <c r="T60" s="1"/>
      <c r="U60" s="1"/>
      <c r="V60" s="1"/>
      <c r="W60" s="1"/>
      <c r="X60" s="1"/>
      <c r="Y60" s="1"/>
      <c r="Z60" s="1"/>
      <c r="AA60" s="1"/>
      <c r="AB60" s="1"/>
      <c r="AC60" s="1"/>
      <c r="AD60" s="1"/>
      <c r="AE60" s="1"/>
      <c r="AF60" s="1"/>
      <c r="AG60" s="1"/>
      <c r="AH60" s="1"/>
    </row>
    <row r="61" spans="2:34" s="10" customFormat="1" ht="24" customHeight="1" x14ac:dyDescent="0.35">
      <c r="B61" s="110" t="s">
        <v>25</v>
      </c>
      <c r="C61" s="109" t="s">
        <v>129</v>
      </c>
      <c r="D61" s="380">
        <f t="shared" si="3"/>
        <v>0</v>
      </c>
      <c r="E61" s="381"/>
      <c r="F61" s="381"/>
      <c r="G61" s="381"/>
      <c r="H61" s="382"/>
      <c r="J61" s="1"/>
      <c r="K61" s="1"/>
      <c r="L61" s="1"/>
      <c r="M61" s="1"/>
      <c r="N61" s="1"/>
      <c r="O61" s="1"/>
      <c r="P61" s="1"/>
      <c r="Q61" s="1"/>
      <c r="R61" s="1"/>
      <c r="S61" s="1"/>
      <c r="T61" s="1"/>
      <c r="U61" s="1"/>
      <c r="V61" s="1"/>
      <c r="W61" s="1"/>
      <c r="X61" s="1"/>
      <c r="Y61" s="1"/>
      <c r="Z61" s="1"/>
      <c r="AA61" s="1"/>
      <c r="AB61" s="1"/>
      <c r="AC61" s="1"/>
      <c r="AD61" s="1"/>
      <c r="AE61" s="1"/>
      <c r="AF61" s="1"/>
      <c r="AG61" s="1"/>
      <c r="AH61" s="1"/>
    </row>
    <row r="62" spans="2:34" s="10" customFormat="1" ht="24" customHeight="1" x14ac:dyDescent="0.35">
      <c r="B62" s="110" t="s">
        <v>26</v>
      </c>
      <c r="C62" s="109" t="s">
        <v>129</v>
      </c>
      <c r="D62" s="380">
        <f t="shared" si="3"/>
        <v>0</v>
      </c>
      <c r="E62" s="381"/>
      <c r="F62" s="381"/>
      <c r="G62" s="381"/>
      <c r="H62" s="382"/>
      <c r="J62" s="1"/>
      <c r="K62" s="1"/>
      <c r="L62" s="1"/>
      <c r="M62" s="1"/>
      <c r="N62" s="1"/>
      <c r="O62" s="1"/>
      <c r="P62" s="1"/>
      <c r="Q62" s="1"/>
      <c r="R62" s="1"/>
      <c r="S62" s="1"/>
      <c r="T62" s="1"/>
      <c r="U62" s="1"/>
      <c r="V62" s="1"/>
      <c r="W62" s="1"/>
      <c r="X62" s="1"/>
      <c r="Y62" s="1"/>
      <c r="Z62" s="1"/>
      <c r="AA62" s="1"/>
      <c r="AB62" s="1"/>
      <c r="AC62" s="1"/>
      <c r="AD62" s="1"/>
      <c r="AE62" s="1"/>
      <c r="AF62" s="1"/>
      <c r="AG62" s="1"/>
      <c r="AH62" s="1"/>
    </row>
    <row r="63" spans="2:34" s="10" customFormat="1" ht="24" customHeight="1" x14ac:dyDescent="0.35">
      <c r="B63" s="110" t="s">
        <v>27</v>
      </c>
      <c r="C63" s="109" t="s">
        <v>129</v>
      </c>
      <c r="D63" s="380">
        <f t="shared" si="3"/>
        <v>0</v>
      </c>
      <c r="E63" s="381"/>
      <c r="F63" s="381"/>
      <c r="G63" s="381"/>
      <c r="H63" s="382"/>
      <c r="J63" s="1"/>
      <c r="K63" s="1"/>
      <c r="L63" s="1"/>
      <c r="M63" s="1"/>
      <c r="N63" s="1"/>
      <c r="O63" s="1"/>
      <c r="P63" s="1"/>
      <c r="Q63" s="1"/>
      <c r="R63" s="1"/>
      <c r="S63" s="1"/>
      <c r="T63" s="1"/>
      <c r="U63" s="1"/>
      <c r="V63" s="1"/>
      <c r="W63" s="1"/>
      <c r="X63" s="1"/>
      <c r="Y63" s="1"/>
      <c r="Z63" s="1"/>
      <c r="AA63" s="1"/>
      <c r="AB63" s="1"/>
      <c r="AC63" s="1"/>
      <c r="AD63" s="1"/>
      <c r="AE63" s="1"/>
      <c r="AF63" s="1"/>
      <c r="AG63" s="1"/>
      <c r="AH63" s="1"/>
    </row>
    <row r="64" spans="2:34" s="10" customFormat="1" ht="24" customHeight="1" thickBot="1" x14ac:dyDescent="0.4">
      <c r="B64" s="110" t="s">
        <v>28</v>
      </c>
      <c r="C64" s="109" t="s">
        <v>129</v>
      </c>
      <c r="D64" s="380">
        <f t="shared" si="3"/>
        <v>0</v>
      </c>
      <c r="E64" s="381"/>
      <c r="F64" s="381"/>
      <c r="G64" s="381"/>
      <c r="H64" s="382"/>
      <c r="J64" s="1"/>
      <c r="K64" s="1"/>
      <c r="L64" s="1"/>
      <c r="M64" s="1"/>
      <c r="N64" s="1"/>
      <c r="O64" s="1"/>
      <c r="P64" s="1"/>
      <c r="Q64" s="1"/>
      <c r="R64" s="1"/>
      <c r="S64" s="1"/>
      <c r="T64" s="1"/>
      <c r="U64" s="1"/>
      <c r="V64" s="1"/>
      <c r="W64" s="1"/>
      <c r="X64" s="1"/>
      <c r="Y64" s="1"/>
      <c r="Z64" s="1"/>
      <c r="AA64" s="1"/>
      <c r="AB64" s="1"/>
      <c r="AC64" s="1"/>
      <c r="AD64" s="1"/>
      <c r="AE64" s="1"/>
      <c r="AF64" s="1"/>
      <c r="AG64" s="1"/>
      <c r="AH64" s="1"/>
    </row>
    <row r="65" spans="2:34" s="10" customFormat="1" ht="24" customHeight="1" thickBot="1" x14ac:dyDescent="0.4">
      <c r="B65" s="110" t="s">
        <v>30</v>
      </c>
      <c r="C65" s="109" t="s">
        <v>129</v>
      </c>
      <c r="D65" s="380">
        <f t="shared" si="3"/>
        <v>0</v>
      </c>
      <c r="E65" s="381"/>
      <c r="F65" s="381"/>
      <c r="G65" s="381"/>
      <c r="H65" s="382"/>
      <c r="J65" s="341" t="s">
        <v>130</v>
      </c>
      <c r="K65" s="342"/>
      <c r="L65" s="111">
        <f>L100+L142+L184</f>
        <v>0</v>
      </c>
      <c r="M65" s="1"/>
      <c r="N65" s="1"/>
      <c r="O65" s="1"/>
      <c r="P65" s="1"/>
      <c r="Q65" s="1"/>
      <c r="R65" s="1"/>
      <c r="S65" s="1"/>
      <c r="T65" s="1"/>
      <c r="U65" s="1"/>
      <c r="V65" s="1"/>
      <c r="W65" s="1"/>
      <c r="X65" s="1"/>
      <c r="Y65" s="1"/>
      <c r="Z65" s="1"/>
      <c r="AA65" s="1"/>
      <c r="AB65" s="1"/>
      <c r="AC65" s="1"/>
      <c r="AD65" s="1"/>
      <c r="AE65" s="1"/>
      <c r="AF65" s="1"/>
      <c r="AG65" s="1"/>
      <c r="AH65" s="1"/>
    </row>
    <row r="66" spans="2:34" s="10" customFormat="1" ht="24" customHeight="1" thickBot="1" x14ac:dyDescent="0.4">
      <c r="B66" s="386" t="s">
        <v>30</v>
      </c>
      <c r="C66" s="387"/>
      <c r="D66" s="383">
        <f>SUM(D39,D52,D65)</f>
        <v>0</v>
      </c>
      <c r="E66" s="384"/>
      <c r="F66" s="384"/>
      <c r="G66" s="384"/>
      <c r="H66" s="385"/>
      <c r="J66" s="1"/>
      <c r="K66" s="1"/>
      <c r="L66" s="1"/>
      <c r="M66" s="1"/>
      <c r="N66" s="1"/>
      <c r="O66" s="1"/>
      <c r="P66" s="1"/>
      <c r="Q66" s="1"/>
      <c r="R66" s="1"/>
      <c r="S66" s="1"/>
      <c r="T66" s="1"/>
      <c r="U66" s="1"/>
      <c r="V66" s="1"/>
      <c r="W66" s="1"/>
      <c r="X66" s="1"/>
      <c r="Y66" s="1"/>
      <c r="Z66" s="1"/>
      <c r="AA66" s="1"/>
      <c r="AB66" s="1"/>
      <c r="AC66" s="1"/>
      <c r="AD66" s="1"/>
      <c r="AE66" s="1"/>
      <c r="AF66" s="1"/>
      <c r="AG66" s="1"/>
      <c r="AH66" s="1"/>
    </row>
    <row r="67" spans="2:34" s="10" customFormat="1" ht="24" customHeight="1" thickBot="1" x14ac:dyDescent="0.4">
      <c r="B67" s="1"/>
      <c r="C67" s="1"/>
      <c r="D67" s="1"/>
      <c r="E67" s="1"/>
      <c r="F67" s="1"/>
      <c r="G67" s="1"/>
      <c r="H67" s="1"/>
      <c r="J67" s="1"/>
      <c r="K67" s="1"/>
      <c r="L67" s="1"/>
      <c r="M67" s="1"/>
      <c r="N67" s="1"/>
      <c r="O67" s="1"/>
      <c r="P67" s="1"/>
      <c r="Q67" s="1"/>
      <c r="R67" s="1"/>
      <c r="S67" s="1"/>
      <c r="T67" s="1"/>
      <c r="U67" s="1"/>
      <c r="V67" s="1"/>
      <c r="W67" s="1"/>
      <c r="X67" s="1"/>
      <c r="Y67" s="1"/>
      <c r="Z67" s="1"/>
      <c r="AA67" s="1"/>
      <c r="AB67" s="1"/>
      <c r="AC67" s="1"/>
      <c r="AD67" s="1"/>
      <c r="AE67" s="1"/>
      <c r="AF67" s="1"/>
      <c r="AG67" s="1"/>
      <c r="AH67" s="1"/>
    </row>
    <row r="68" spans="2:34" ht="25.5" customHeight="1" thickBot="1" x14ac:dyDescent="0.4">
      <c r="B68" s="401" t="str">
        <f>"QUADRO DEI COSTI SOSTENUTI DALL'IMPRESA CAPOFILA "</f>
        <v xml:space="preserve">QUADRO DEI COSTI SOSTENUTI DALL'IMPRESA CAPOFILA </v>
      </c>
      <c r="C68" s="402"/>
      <c r="D68" s="402" t="str">
        <f>" IMPRESA CAPOFILA " &amp;D12</f>
        <v xml:space="preserve"> IMPRESA CAPOFILA nome IMPRESA CAPOFILA</v>
      </c>
      <c r="E68" s="402"/>
      <c r="F68" s="402"/>
      <c r="G68" s="402"/>
      <c r="H68" s="403"/>
      <c r="I68" s="4"/>
      <c r="J68" s="397" t="str">
        <f>"CONTRIBUTO TOTALE PARTNER "</f>
        <v xml:space="preserve">CONTRIBUTO TOTALE PARTNER </v>
      </c>
      <c r="K68" s="398"/>
      <c r="L68" s="93">
        <f>SUM(L74,L87,L100)</f>
        <v>0</v>
      </c>
    </row>
    <row r="69" spans="2:34" ht="17" customHeight="1" x14ac:dyDescent="0.35">
      <c r="B69" s="96" t="s">
        <v>124</v>
      </c>
      <c r="C69" s="97" t="s">
        <v>20</v>
      </c>
      <c r="D69" s="399">
        <f>'Personale dipendente_reali'!I12</f>
        <v>0</v>
      </c>
      <c r="E69" s="399"/>
      <c r="F69" s="399"/>
      <c r="G69" s="399"/>
      <c r="H69" s="400"/>
      <c r="K69" s="13"/>
      <c r="L69" s="14"/>
    </row>
    <row r="70" spans="2:34" ht="17" customHeight="1" x14ac:dyDescent="0.35">
      <c r="B70" s="96" t="s">
        <v>19</v>
      </c>
      <c r="C70" s="97" t="s">
        <v>20</v>
      </c>
      <c r="D70" s="399">
        <f>'Personale dipendente_standard'!E16</f>
        <v>0</v>
      </c>
      <c r="E70" s="399"/>
      <c r="F70" s="399"/>
      <c r="G70" s="399"/>
      <c r="H70" s="400"/>
      <c r="L70" s="15"/>
    </row>
    <row r="71" spans="2:34" ht="17" customHeight="1" x14ac:dyDescent="0.35">
      <c r="B71" s="96" t="s">
        <v>21</v>
      </c>
      <c r="C71" s="97" t="s">
        <v>20</v>
      </c>
      <c r="D71" s="399">
        <f>'Pers. collaborazione-occasion.'!G5</f>
        <v>0</v>
      </c>
      <c r="E71" s="399"/>
      <c r="F71" s="399"/>
      <c r="G71" s="399"/>
      <c r="H71" s="400"/>
      <c r="L71" s="15"/>
    </row>
    <row r="72" spans="2:34" ht="17" customHeight="1" x14ac:dyDescent="0.35">
      <c r="B72" s="96" t="s">
        <v>125</v>
      </c>
      <c r="C72" s="97" t="s">
        <v>20</v>
      </c>
      <c r="D72" s="399">
        <f>'Somministrazione_costi reali'!I14</f>
        <v>0</v>
      </c>
      <c r="E72" s="399"/>
      <c r="F72" s="399"/>
      <c r="G72" s="399"/>
      <c r="H72" s="400"/>
      <c r="K72" s="98"/>
      <c r="L72" s="15"/>
    </row>
    <row r="73" spans="2:34" ht="17" customHeight="1" x14ac:dyDescent="0.35">
      <c r="B73" s="96" t="s">
        <v>22</v>
      </c>
      <c r="C73" s="97" t="s">
        <v>20</v>
      </c>
      <c r="D73" s="399">
        <f>'Somministrazione_costi standard'!E16</f>
        <v>0</v>
      </c>
      <c r="E73" s="399"/>
      <c r="F73" s="399"/>
      <c r="G73" s="399"/>
      <c r="H73" s="400"/>
      <c r="K73" s="98"/>
      <c r="L73" s="15"/>
    </row>
    <row r="74" spans="2:34" ht="26.5" customHeight="1" x14ac:dyDescent="0.35">
      <c r="B74" s="96" t="s">
        <v>126</v>
      </c>
      <c r="C74" s="97" t="s">
        <v>20</v>
      </c>
      <c r="D74" s="399">
        <f>'Missioni-trasferte'!H12</f>
        <v>0</v>
      </c>
      <c r="E74" s="399"/>
      <c r="F74" s="399"/>
      <c r="G74" s="399"/>
      <c r="H74" s="400"/>
      <c r="J74" s="112" t="s">
        <v>131</v>
      </c>
      <c r="K74" s="113" t="s">
        <v>132</v>
      </c>
      <c r="L74" s="114">
        <f>SUM(L75:L80)</f>
        <v>0</v>
      </c>
    </row>
    <row r="75" spans="2:34" ht="17" customHeight="1" x14ac:dyDescent="0.35">
      <c r="B75" s="99" t="s">
        <v>23</v>
      </c>
      <c r="C75" s="97" t="s">
        <v>20</v>
      </c>
      <c r="D75" s="399">
        <f>SUM(D69:H74)</f>
        <v>0</v>
      </c>
      <c r="E75" s="399"/>
      <c r="F75" s="399"/>
      <c r="G75" s="399"/>
      <c r="H75" s="400"/>
      <c r="J75" s="349" t="s">
        <v>133</v>
      </c>
      <c r="K75" s="352">
        <f>IF(J75="micro/piccola",0.5,IF(J75="media",0.5,0.5))</f>
        <v>0.5</v>
      </c>
      <c r="L75" s="115">
        <f>D75*K$75</f>
        <v>0</v>
      </c>
    </row>
    <row r="76" spans="2:34" ht="30" customHeight="1" x14ac:dyDescent="0.35">
      <c r="B76" s="99" t="s">
        <v>24</v>
      </c>
      <c r="C76" s="97" t="s">
        <v>20</v>
      </c>
      <c r="D76" s="441">
        <f>D75*15/100</f>
        <v>0</v>
      </c>
      <c r="E76" s="441"/>
      <c r="F76" s="441"/>
      <c r="G76" s="441"/>
      <c r="H76" s="442"/>
      <c r="J76" s="350"/>
      <c r="K76" s="352"/>
      <c r="L76" s="115">
        <f t="shared" ref="L76:L80" si="4">D76*K$75</f>
        <v>0</v>
      </c>
    </row>
    <row r="77" spans="2:34" ht="17" customHeight="1" x14ac:dyDescent="0.35">
      <c r="B77" s="99" t="s">
        <v>25</v>
      </c>
      <c r="C77" s="97" t="s">
        <v>20</v>
      </c>
      <c r="D77" s="441">
        <f>'Strumenti attrezzature'!L5</f>
        <v>0</v>
      </c>
      <c r="E77" s="441"/>
      <c r="F77" s="441"/>
      <c r="G77" s="441"/>
      <c r="H77" s="442"/>
      <c r="J77" s="350"/>
      <c r="K77" s="352"/>
      <c r="L77" s="115">
        <f t="shared" si="4"/>
        <v>0</v>
      </c>
    </row>
    <row r="78" spans="2:34" ht="17" customHeight="1" x14ac:dyDescent="0.35">
      <c r="B78" s="99" t="s">
        <v>26</v>
      </c>
      <c r="C78" s="97" t="s">
        <v>20</v>
      </c>
      <c r="D78" s="441">
        <f>Materiali!M4</f>
        <v>0</v>
      </c>
      <c r="E78" s="441"/>
      <c r="F78" s="441"/>
      <c r="G78" s="441"/>
      <c r="H78" s="442"/>
      <c r="J78" s="350"/>
      <c r="K78" s="352"/>
      <c r="L78" s="115">
        <f t="shared" si="4"/>
        <v>0</v>
      </c>
    </row>
    <row r="79" spans="2:34" ht="17" customHeight="1" x14ac:dyDescent="0.35">
      <c r="B79" s="99" t="s">
        <v>27</v>
      </c>
      <c r="C79" s="97" t="s">
        <v>20</v>
      </c>
      <c r="D79" s="443">
        <f>'Licenze e diritti di PI'!L4</f>
        <v>0</v>
      </c>
      <c r="E79" s="444"/>
      <c r="F79" s="444"/>
      <c r="G79" s="444"/>
      <c r="H79" s="445"/>
      <c r="J79" s="350"/>
      <c r="K79" s="352"/>
      <c r="L79" s="115">
        <f t="shared" si="4"/>
        <v>0</v>
      </c>
    </row>
    <row r="80" spans="2:34" ht="17" customHeight="1" x14ac:dyDescent="0.35">
      <c r="B80" s="99" t="s">
        <v>28</v>
      </c>
      <c r="C80" s="97" t="s">
        <v>20</v>
      </c>
      <c r="D80" s="441">
        <f>'Servizi di consulenza'!M4</f>
        <v>0</v>
      </c>
      <c r="E80" s="441"/>
      <c r="F80" s="441"/>
      <c r="G80" s="441"/>
      <c r="H80" s="442"/>
      <c r="J80" s="350"/>
      <c r="K80" s="352"/>
      <c r="L80" s="115">
        <f t="shared" si="4"/>
        <v>0</v>
      </c>
    </row>
    <row r="81" spans="2:12" ht="17" customHeight="1" x14ac:dyDescent="0.35">
      <c r="B81" s="99" t="s">
        <v>30</v>
      </c>
      <c r="C81" s="97" t="s">
        <v>20</v>
      </c>
      <c r="D81" s="399">
        <f>SUM(D75:H80)</f>
        <v>0</v>
      </c>
      <c r="E81" s="399"/>
      <c r="F81" s="399"/>
      <c r="G81" s="399"/>
      <c r="H81" s="400"/>
      <c r="J81" s="351"/>
      <c r="K81" s="352"/>
      <c r="L81" s="274"/>
    </row>
    <row r="82" spans="2:12" ht="17" customHeight="1" x14ac:dyDescent="0.35">
      <c r="B82" s="101" t="s">
        <v>124</v>
      </c>
      <c r="C82" s="102" t="s">
        <v>29</v>
      </c>
      <c r="D82" s="388">
        <f>'Personale dipendente_reali'!I18</f>
        <v>0</v>
      </c>
      <c r="E82" s="389"/>
      <c r="F82" s="389"/>
      <c r="G82" s="389"/>
      <c r="H82" s="390"/>
      <c r="K82" s="103"/>
      <c r="L82" s="103"/>
    </row>
    <row r="83" spans="2:12" ht="24" customHeight="1" x14ac:dyDescent="0.35">
      <c r="B83" s="101" t="s">
        <v>19</v>
      </c>
      <c r="C83" s="102" t="s">
        <v>29</v>
      </c>
      <c r="D83" s="388">
        <f>'Personale dipendente_standard'!E21</f>
        <v>0</v>
      </c>
      <c r="E83" s="389"/>
      <c r="F83" s="389"/>
      <c r="G83" s="389"/>
      <c r="H83" s="390"/>
      <c r="K83" s="104"/>
      <c r="L83" s="105"/>
    </row>
    <row r="84" spans="2:12" ht="30" customHeight="1" x14ac:dyDescent="0.35">
      <c r="B84" s="101" t="s">
        <v>21</v>
      </c>
      <c r="C84" s="102" t="s">
        <v>29</v>
      </c>
      <c r="D84" s="388">
        <f>'Pers. collaborazione-occasion.'!G14</f>
        <v>0</v>
      </c>
      <c r="E84" s="389"/>
      <c r="F84" s="389"/>
      <c r="G84" s="389"/>
      <c r="H84" s="390"/>
      <c r="I84" s="10"/>
      <c r="K84" s="104"/>
      <c r="L84" s="105"/>
    </row>
    <row r="85" spans="2:12" ht="30" customHeight="1" x14ac:dyDescent="0.35">
      <c r="B85" s="101" t="s">
        <v>125</v>
      </c>
      <c r="C85" s="102" t="s">
        <v>29</v>
      </c>
      <c r="D85" s="388">
        <f>'Somministrazione_costi reali'!I20</f>
        <v>0</v>
      </c>
      <c r="E85" s="389"/>
      <c r="F85" s="389"/>
      <c r="G85" s="389"/>
      <c r="H85" s="390"/>
      <c r="K85" s="104"/>
      <c r="L85" s="105"/>
    </row>
    <row r="86" spans="2:12" ht="30" customHeight="1" x14ac:dyDescent="0.35">
      <c r="B86" s="101" t="s">
        <v>22</v>
      </c>
      <c r="C86" s="102" t="s">
        <v>29</v>
      </c>
      <c r="D86" s="388">
        <f>'Somministrazione_costi standard'!E21</f>
        <v>0</v>
      </c>
      <c r="E86" s="389"/>
      <c r="F86" s="389"/>
      <c r="G86" s="389"/>
      <c r="H86" s="390"/>
      <c r="K86" s="104"/>
      <c r="L86" s="105"/>
    </row>
    <row r="87" spans="2:12" ht="30" customHeight="1" x14ac:dyDescent="0.35">
      <c r="B87" s="101" t="s">
        <v>126</v>
      </c>
      <c r="C87" s="102" t="s">
        <v>29</v>
      </c>
      <c r="D87" s="388">
        <f>'Missioni-trasferte'!H18</f>
        <v>0</v>
      </c>
      <c r="E87" s="389"/>
      <c r="F87" s="389"/>
      <c r="G87" s="389"/>
      <c r="H87" s="390"/>
      <c r="J87" s="112" t="s">
        <v>131</v>
      </c>
      <c r="K87" s="116" t="s">
        <v>134</v>
      </c>
      <c r="L87" s="117">
        <f>SUM(L88:L93)</f>
        <v>0</v>
      </c>
    </row>
    <row r="88" spans="2:12" ht="30" customHeight="1" x14ac:dyDescent="0.35">
      <c r="B88" s="106" t="s">
        <v>23</v>
      </c>
      <c r="C88" s="102" t="s">
        <v>29</v>
      </c>
      <c r="D88" s="394">
        <f>SUM(D82:H87)</f>
        <v>0</v>
      </c>
      <c r="E88" s="395"/>
      <c r="F88" s="395"/>
      <c r="G88" s="395"/>
      <c r="H88" s="396"/>
      <c r="J88" s="353" t="s">
        <v>133</v>
      </c>
      <c r="K88" s="356">
        <f>IF(J88="micro/piccola",0.25,IF(J88="media",0.25,0.25))</f>
        <v>0.25</v>
      </c>
      <c r="L88" s="118">
        <f>D88*K$88</f>
        <v>0</v>
      </c>
    </row>
    <row r="89" spans="2:12" ht="30" customHeight="1" x14ac:dyDescent="0.35">
      <c r="B89" s="106" t="s">
        <v>24</v>
      </c>
      <c r="C89" s="102" t="s">
        <v>29</v>
      </c>
      <c r="D89" s="388">
        <f>D88*15/100</f>
        <v>0</v>
      </c>
      <c r="E89" s="389"/>
      <c r="F89" s="389"/>
      <c r="G89" s="389"/>
      <c r="H89" s="390"/>
      <c r="J89" s="354"/>
      <c r="K89" s="357"/>
      <c r="L89" s="118">
        <f>D89*K$88</f>
        <v>0</v>
      </c>
    </row>
    <row r="90" spans="2:12" ht="30" customHeight="1" x14ac:dyDescent="0.35">
      <c r="B90" s="106" t="s">
        <v>25</v>
      </c>
      <c r="C90" s="102" t="s">
        <v>29</v>
      </c>
      <c r="D90" s="388">
        <f>'Strumenti attrezzature'!L19</f>
        <v>0</v>
      </c>
      <c r="E90" s="389"/>
      <c r="F90" s="389"/>
      <c r="G90" s="389"/>
      <c r="H90" s="390"/>
      <c r="J90" s="354"/>
      <c r="K90" s="357"/>
      <c r="L90" s="118">
        <f t="shared" ref="L90:L93" si="5">D90*K$88</f>
        <v>0</v>
      </c>
    </row>
    <row r="91" spans="2:12" ht="30" customHeight="1" x14ac:dyDescent="0.35">
      <c r="B91" s="106" t="s">
        <v>26</v>
      </c>
      <c r="C91" s="102" t="s">
        <v>29</v>
      </c>
      <c r="D91" s="388">
        <f>Materiali!M23</f>
        <v>0</v>
      </c>
      <c r="E91" s="389"/>
      <c r="F91" s="389"/>
      <c r="G91" s="389"/>
      <c r="H91" s="390"/>
      <c r="J91" s="354"/>
      <c r="K91" s="357"/>
      <c r="L91" s="118">
        <f t="shared" si="5"/>
        <v>0</v>
      </c>
    </row>
    <row r="92" spans="2:12" ht="30" customHeight="1" x14ac:dyDescent="0.35">
      <c r="B92" s="106" t="s">
        <v>27</v>
      </c>
      <c r="C92" s="102" t="s">
        <v>29</v>
      </c>
      <c r="D92" s="388">
        <f>'Licenze e diritti di PI'!L15</f>
        <v>0</v>
      </c>
      <c r="E92" s="389"/>
      <c r="F92" s="389"/>
      <c r="G92" s="389"/>
      <c r="H92" s="390"/>
      <c r="J92" s="354"/>
      <c r="K92" s="357"/>
      <c r="L92" s="118">
        <f t="shared" si="5"/>
        <v>0</v>
      </c>
    </row>
    <row r="93" spans="2:12" ht="30" customHeight="1" x14ac:dyDescent="0.35">
      <c r="B93" s="106" t="s">
        <v>28</v>
      </c>
      <c r="C93" s="102" t="s">
        <v>29</v>
      </c>
      <c r="D93" s="388">
        <f>'Servizi di consulenza'!M17</f>
        <v>0</v>
      </c>
      <c r="E93" s="389"/>
      <c r="F93" s="389"/>
      <c r="G93" s="389"/>
      <c r="H93" s="390"/>
      <c r="J93" s="354"/>
      <c r="K93" s="357"/>
      <c r="L93" s="118">
        <f t="shared" si="5"/>
        <v>0</v>
      </c>
    </row>
    <row r="94" spans="2:12" ht="30" customHeight="1" x14ac:dyDescent="0.35">
      <c r="B94" s="106" t="s">
        <v>30</v>
      </c>
      <c r="C94" s="102" t="s">
        <v>29</v>
      </c>
      <c r="D94" s="394">
        <f>SUM(D88:H93)</f>
        <v>0</v>
      </c>
      <c r="E94" s="395"/>
      <c r="F94" s="395"/>
      <c r="G94" s="395"/>
      <c r="H94" s="396"/>
      <c r="J94" s="355"/>
      <c r="K94" s="358"/>
      <c r="L94" s="274"/>
    </row>
    <row r="95" spans="2:12" ht="30" customHeight="1" x14ac:dyDescent="0.35">
      <c r="B95" s="108" t="s">
        <v>124</v>
      </c>
      <c r="C95" s="109" t="s">
        <v>129</v>
      </c>
      <c r="D95" s="380">
        <f>'Personale dipendente_reali'!I24</f>
        <v>0</v>
      </c>
      <c r="E95" s="381"/>
      <c r="F95" s="381"/>
      <c r="G95" s="381"/>
      <c r="H95" s="382"/>
      <c r="K95" s="103"/>
      <c r="L95" s="103"/>
    </row>
    <row r="96" spans="2:12" ht="30" customHeight="1" x14ac:dyDescent="0.35">
      <c r="B96" s="108" t="s">
        <v>19</v>
      </c>
      <c r="C96" s="109" t="s">
        <v>129</v>
      </c>
      <c r="D96" s="380">
        <f>'Personale dipendente_standard'!E26</f>
        <v>0</v>
      </c>
      <c r="E96" s="381"/>
      <c r="F96" s="381"/>
      <c r="G96" s="381"/>
      <c r="H96" s="382"/>
      <c r="K96" s="104"/>
      <c r="L96" s="105"/>
    </row>
    <row r="97" spans="2:12" ht="30" customHeight="1" x14ac:dyDescent="0.35">
      <c r="B97" s="108" t="s">
        <v>21</v>
      </c>
      <c r="C97" s="109" t="s">
        <v>129</v>
      </c>
      <c r="D97" s="380">
        <f>'Pers. collaborazione-occasion.'!G23</f>
        <v>0</v>
      </c>
      <c r="E97" s="381"/>
      <c r="F97" s="381"/>
      <c r="G97" s="381"/>
      <c r="H97" s="382"/>
      <c r="K97" s="104"/>
      <c r="L97" s="105"/>
    </row>
    <row r="98" spans="2:12" ht="30" customHeight="1" x14ac:dyDescent="0.35">
      <c r="B98" s="108" t="s">
        <v>125</v>
      </c>
      <c r="C98" s="109" t="s">
        <v>129</v>
      </c>
      <c r="D98" s="380">
        <f>'Somministrazione_costi reali'!I26</f>
        <v>0</v>
      </c>
      <c r="E98" s="381"/>
      <c r="F98" s="381"/>
      <c r="G98" s="381"/>
      <c r="H98" s="382"/>
      <c r="K98" s="104"/>
      <c r="L98" s="105"/>
    </row>
    <row r="99" spans="2:12" ht="30" customHeight="1" x14ac:dyDescent="0.35">
      <c r="B99" s="108" t="s">
        <v>22</v>
      </c>
      <c r="C99" s="109" t="s">
        <v>129</v>
      </c>
      <c r="D99" s="380">
        <f>'Somministrazione_costi standard'!E26</f>
        <v>0</v>
      </c>
      <c r="E99" s="381"/>
      <c r="F99" s="381"/>
      <c r="G99" s="381"/>
      <c r="H99" s="382"/>
      <c r="K99" s="104"/>
      <c r="L99" s="105"/>
    </row>
    <row r="100" spans="2:12" ht="30" customHeight="1" x14ac:dyDescent="0.35">
      <c r="B100" s="108" t="s">
        <v>126</v>
      </c>
      <c r="C100" s="109" t="s">
        <v>129</v>
      </c>
      <c r="D100" s="380">
        <f>'Missioni-trasferte'!H24</f>
        <v>0</v>
      </c>
      <c r="E100" s="381"/>
      <c r="F100" s="381"/>
      <c r="G100" s="381"/>
      <c r="H100" s="382"/>
      <c r="J100" s="112" t="s">
        <v>131</v>
      </c>
      <c r="K100" s="116" t="s">
        <v>134</v>
      </c>
      <c r="L100" s="117">
        <f>SUM(L101:L106)</f>
        <v>0</v>
      </c>
    </row>
    <row r="101" spans="2:12" ht="30" customHeight="1" x14ac:dyDescent="0.35">
      <c r="B101" s="110" t="s">
        <v>23</v>
      </c>
      <c r="C101" s="109" t="s">
        <v>129</v>
      </c>
      <c r="D101" s="380">
        <f>SUM(D95:H100)</f>
        <v>0</v>
      </c>
      <c r="E101" s="381"/>
      <c r="F101" s="381"/>
      <c r="G101" s="381"/>
      <c r="H101" s="382"/>
      <c r="J101" s="343" t="s">
        <v>133</v>
      </c>
      <c r="K101" s="346">
        <f>IF(J101="micro/piccola",0.5,IF(J101="media",0.5,0.5))</f>
        <v>0.5</v>
      </c>
      <c r="L101" s="119">
        <f>D101*K$101</f>
        <v>0</v>
      </c>
    </row>
    <row r="102" spans="2:12" ht="30" customHeight="1" x14ac:dyDescent="0.35">
      <c r="B102" s="110" t="s">
        <v>24</v>
      </c>
      <c r="C102" s="109" t="s">
        <v>129</v>
      </c>
      <c r="D102" s="391">
        <f>D101*15/100</f>
        <v>0</v>
      </c>
      <c r="E102" s="392"/>
      <c r="F102" s="392"/>
      <c r="G102" s="392"/>
      <c r="H102" s="393"/>
      <c r="J102" s="344"/>
      <c r="K102" s="347"/>
      <c r="L102" s="119">
        <f t="shared" ref="L102:L105" si="6">D102*K$101</f>
        <v>0</v>
      </c>
    </row>
    <row r="103" spans="2:12" ht="30" customHeight="1" x14ac:dyDescent="0.35">
      <c r="B103" s="110" t="s">
        <v>25</v>
      </c>
      <c r="C103" s="109" t="s">
        <v>129</v>
      </c>
      <c r="D103" s="380">
        <f>'Strumenti attrezzature'!L33</f>
        <v>0</v>
      </c>
      <c r="E103" s="381"/>
      <c r="F103" s="381"/>
      <c r="G103" s="381"/>
      <c r="H103" s="382"/>
      <c r="J103" s="344"/>
      <c r="K103" s="347"/>
      <c r="L103" s="119">
        <f t="shared" si="6"/>
        <v>0</v>
      </c>
    </row>
    <row r="104" spans="2:12" ht="30" customHeight="1" x14ac:dyDescent="0.35">
      <c r="B104" s="110" t="s">
        <v>26</v>
      </c>
      <c r="C104" s="109" t="s">
        <v>129</v>
      </c>
      <c r="D104" s="380">
        <f>Materiali!M42</f>
        <v>0</v>
      </c>
      <c r="E104" s="381"/>
      <c r="F104" s="381"/>
      <c r="G104" s="381"/>
      <c r="H104" s="382"/>
      <c r="J104" s="344"/>
      <c r="K104" s="347"/>
      <c r="L104" s="119">
        <f t="shared" si="6"/>
        <v>0</v>
      </c>
    </row>
    <row r="105" spans="2:12" ht="30" customHeight="1" x14ac:dyDescent="0.35">
      <c r="B105" s="110" t="s">
        <v>27</v>
      </c>
      <c r="C105" s="109" t="s">
        <v>129</v>
      </c>
      <c r="D105" s="380">
        <f>'Licenze e diritti di PI'!L26</f>
        <v>0</v>
      </c>
      <c r="E105" s="381"/>
      <c r="F105" s="381"/>
      <c r="G105" s="381"/>
      <c r="H105" s="382"/>
      <c r="J105" s="344"/>
      <c r="K105" s="347"/>
      <c r="L105" s="119">
        <f t="shared" si="6"/>
        <v>0</v>
      </c>
    </row>
    <row r="106" spans="2:12" ht="30" customHeight="1" x14ac:dyDescent="0.35">
      <c r="B106" s="110" t="s">
        <v>28</v>
      </c>
      <c r="C106" s="109" t="s">
        <v>129</v>
      </c>
      <c r="D106" s="380">
        <f>'Servizi di consulenza'!M30</f>
        <v>0</v>
      </c>
      <c r="E106" s="381"/>
      <c r="F106" s="381"/>
      <c r="G106" s="381"/>
      <c r="H106" s="382"/>
      <c r="J106" s="344"/>
      <c r="K106" s="347"/>
      <c r="L106" s="119">
        <f>D106*K$101</f>
        <v>0</v>
      </c>
    </row>
    <row r="107" spans="2:12" ht="30" customHeight="1" x14ac:dyDescent="0.35">
      <c r="B107" s="110" t="s">
        <v>30</v>
      </c>
      <c r="C107" s="109" t="s">
        <v>129</v>
      </c>
      <c r="D107" s="380">
        <f>SUM(D101:H106)</f>
        <v>0</v>
      </c>
      <c r="E107" s="381"/>
      <c r="F107" s="381"/>
      <c r="G107" s="381"/>
      <c r="H107" s="382"/>
      <c r="J107" s="345"/>
      <c r="K107" s="348"/>
      <c r="L107" s="274"/>
    </row>
    <row r="108" spans="2:12" ht="30" customHeight="1" thickBot="1" x14ac:dyDescent="0.4">
      <c r="B108" s="386" t="s">
        <v>30</v>
      </c>
      <c r="C108" s="387"/>
      <c r="D108" s="383">
        <f>SUM(D81,D94,D107)</f>
        <v>0</v>
      </c>
      <c r="E108" s="384"/>
      <c r="F108" s="384"/>
      <c r="G108" s="384"/>
      <c r="H108" s="385"/>
    </row>
    <row r="109" spans="2:12" ht="30" customHeight="1" thickBot="1" x14ac:dyDescent="0.4">
      <c r="B109" s="16"/>
      <c r="C109" s="16"/>
      <c r="D109" s="16"/>
      <c r="E109" s="16"/>
      <c r="F109" s="16"/>
      <c r="G109" s="16"/>
      <c r="H109" s="16"/>
    </row>
    <row r="110" spans="2:12" ht="30" customHeight="1" thickBot="1" x14ac:dyDescent="0.4">
      <c r="B110" s="401" t="str">
        <f>"QUADRO DEI COSTI SOSTENUTI DALL'IMPRESA PARTNER "</f>
        <v xml:space="preserve">QUADRO DEI COSTI SOSTENUTI DALL'IMPRESA PARTNER </v>
      </c>
      <c r="C110" s="402"/>
      <c r="D110" s="402" t="str">
        <f>" IMPRESA PARTNER "&amp; D17</f>
        <v xml:space="preserve"> IMPRESA PARTNER nome IMPRESA 2</v>
      </c>
      <c r="E110" s="402"/>
      <c r="F110" s="402"/>
      <c r="G110" s="402"/>
      <c r="H110" s="403"/>
      <c r="I110" s="4"/>
      <c r="J110" s="397" t="str">
        <f>"CONTRIBUTO TOTALE PARTNER "&amp;D17</f>
        <v>CONTRIBUTO TOTALE PARTNER nome IMPRESA 2</v>
      </c>
      <c r="K110" s="398"/>
      <c r="L110" s="93">
        <f>SUM(L116,L129,L142)</f>
        <v>0</v>
      </c>
    </row>
    <row r="111" spans="2:12" ht="30" customHeight="1" x14ac:dyDescent="0.35">
      <c r="B111" s="96" t="s">
        <v>124</v>
      </c>
      <c r="C111" s="97" t="s">
        <v>20</v>
      </c>
      <c r="D111" s="399">
        <f>'Personale dipendente_reali'!I42</f>
        <v>0</v>
      </c>
      <c r="E111" s="399"/>
      <c r="F111" s="399"/>
      <c r="G111" s="399"/>
      <c r="H111" s="400"/>
      <c r="K111" s="13"/>
      <c r="L111" s="14"/>
    </row>
    <row r="112" spans="2:12" ht="30" customHeight="1" x14ac:dyDescent="0.35">
      <c r="B112" s="96" t="s">
        <v>19</v>
      </c>
      <c r="C112" s="97" t="s">
        <v>20</v>
      </c>
      <c r="D112" s="399">
        <f>'Personale dipendente_standard'!E43</f>
        <v>0</v>
      </c>
      <c r="E112" s="399"/>
      <c r="F112" s="399"/>
      <c r="G112" s="399"/>
      <c r="H112" s="400"/>
      <c r="L112" s="15"/>
    </row>
    <row r="113" spans="2:12" ht="30" customHeight="1" x14ac:dyDescent="0.35">
      <c r="B113" s="96" t="s">
        <v>21</v>
      </c>
      <c r="C113" s="97" t="s">
        <v>20</v>
      </c>
      <c r="D113" s="399">
        <f>'Pers. collaborazione-occasion.'!G36</f>
        <v>0</v>
      </c>
      <c r="E113" s="399"/>
      <c r="F113" s="399"/>
      <c r="G113" s="399"/>
      <c r="H113" s="400"/>
      <c r="L113" s="15"/>
    </row>
    <row r="114" spans="2:12" ht="30" customHeight="1" x14ac:dyDescent="0.35">
      <c r="B114" s="96" t="s">
        <v>125</v>
      </c>
      <c r="C114" s="97" t="s">
        <v>20</v>
      </c>
      <c r="D114" s="399">
        <f>'Somministrazione_costi reali'!I46</f>
        <v>0</v>
      </c>
      <c r="E114" s="399"/>
      <c r="F114" s="399"/>
      <c r="G114" s="399"/>
      <c r="H114" s="400"/>
      <c r="K114" s="98"/>
      <c r="L114" s="15"/>
    </row>
    <row r="115" spans="2:12" ht="30" customHeight="1" x14ac:dyDescent="0.35">
      <c r="B115" s="96" t="s">
        <v>22</v>
      </c>
      <c r="C115" s="97" t="s">
        <v>20</v>
      </c>
      <c r="D115" s="399">
        <f>'Somministrazione_costi standard'!E44</f>
        <v>0</v>
      </c>
      <c r="E115" s="399"/>
      <c r="F115" s="399"/>
      <c r="G115" s="399"/>
      <c r="H115" s="400"/>
      <c r="K115" s="98"/>
      <c r="L115" s="15"/>
    </row>
    <row r="116" spans="2:12" ht="30" customHeight="1" x14ac:dyDescent="0.35">
      <c r="B116" s="96" t="s">
        <v>126</v>
      </c>
      <c r="C116" s="97" t="s">
        <v>20</v>
      </c>
      <c r="D116" s="399">
        <f>'Missioni-trasferte'!H41</f>
        <v>0</v>
      </c>
      <c r="E116" s="399"/>
      <c r="F116" s="399"/>
      <c r="G116" s="399"/>
      <c r="H116" s="400"/>
      <c r="J116" s="112" t="s">
        <v>131</v>
      </c>
      <c r="K116" s="113" t="s">
        <v>132</v>
      </c>
      <c r="L116" s="114">
        <f>SUM(L117:L122)</f>
        <v>0</v>
      </c>
    </row>
    <row r="117" spans="2:12" ht="30" customHeight="1" x14ac:dyDescent="0.35">
      <c r="B117" s="99" t="s">
        <v>23</v>
      </c>
      <c r="C117" s="97" t="s">
        <v>20</v>
      </c>
      <c r="D117" s="399">
        <f>SUM(D111:H116)</f>
        <v>0</v>
      </c>
      <c r="E117" s="399"/>
      <c r="F117" s="399"/>
      <c r="G117" s="399"/>
      <c r="H117" s="400"/>
      <c r="J117" s="349" t="s">
        <v>133</v>
      </c>
      <c r="K117" s="352">
        <f>IF(J117="micro/piccola",0.5,IF(J117="media",0.5,0.5))</f>
        <v>0.5</v>
      </c>
      <c r="L117" s="115">
        <f>D117*K$117</f>
        <v>0</v>
      </c>
    </row>
    <row r="118" spans="2:12" ht="30" customHeight="1" x14ac:dyDescent="0.35">
      <c r="B118" s="99" t="s">
        <v>24</v>
      </c>
      <c r="C118" s="97" t="s">
        <v>20</v>
      </c>
      <c r="D118" s="441">
        <f>D117*15/100</f>
        <v>0</v>
      </c>
      <c r="E118" s="441"/>
      <c r="F118" s="441"/>
      <c r="G118" s="441"/>
      <c r="H118" s="442"/>
      <c r="J118" s="350"/>
      <c r="K118" s="352"/>
      <c r="L118" s="115">
        <f t="shared" ref="L118:L122" si="7">D118*K$117</f>
        <v>0</v>
      </c>
    </row>
    <row r="119" spans="2:12" ht="30" customHeight="1" x14ac:dyDescent="0.35">
      <c r="B119" s="99" t="s">
        <v>25</v>
      </c>
      <c r="C119" s="97" t="s">
        <v>20</v>
      </c>
      <c r="D119" s="441">
        <f>'Strumenti attrezzature'!L48</f>
        <v>0</v>
      </c>
      <c r="E119" s="441"/>
      <c r="F119" s="441"/>
      <c r="G119" s="441"/>
      <c r="H119" s="442"/>
      <c r="J119" s="350"/>
      <c r="K119" s="352"/>
      <c r="L119" s="115">
        <f t="shared" si="7"/>
        <v>0</v>
      </c>
    </row>
    <row r="120" spans="2:12" ht="30" customHeight="1" x14ac:dyDescent="0.35">
      <c r="B120" s="99" t="s">
        <v>26</v>
      </c>
      <c r="C120" s="97" t="s">
        <v>20</v>
      </c>
      <c r="D120" s="441">
        <f>Materiali!M62</f>
        <v>0</v>
      </c>
      <c r="E120" s="441"/>
      <c r="F120" s="441"/>
      <c r="G120" s="441"/>
      <c r="H120" s="442"/>
      <c r="J120" s="350"/>
      <c r="K120" s="352"/>
      <c r="L120" s="115">
        <f t="shared" si="7"/>
        <v>0</v>
      </c>
    </row>
    <row r="121" spans="2:12" ht="30" customHeight="1" x14ac:dyDescent="0.35">
      <c r="B121" s="99" t="s">
        <v>27</v>
      </c>
      <c r="C121" s="97" t="s">
        <v>20</v>
      </c>
      <c r="D121" s="443">
        <f>'Licenze e diritti di PI'!L39</f>
        <v>0</v>
      </c>
      <c r="E121" s="444"/>
      <c r="F121" s="444"/>
      <c r="G121" s="444"/>
      <c r="H121" s="445"/>
      <c r="J121" s="350"/>
      <c r="K121" s="352"/>
      <c r="L121" s="115">
        <f t="shared" si="7"/>
        <v>0</v>
      </c>
    </row>
    <row r="122" spans="2:12" ht="30" customHeight="1" x14ac:dyDescent="0.35">
      <c r="B122" s="99" t="s">
        <v>28</v>
      </c>
      <c r="C122" s="97" t="s">
        <v>20</v>
      </c>
      <c r="D122" s="441">
        <f>'Servizi di consulenza'!M45</f>
        <v>0</v>
      </c>
      <c r="E122" s="441"/>
      <c r="F122" s="441"/>
      <c r="G122" s="441"/>
      <c r="H122" s="442"/>
      <c r="J122" s="350"/>
      <c r="K122" s="352"/>
      <c r="L122" s="115">
        <f t="shared" si="7"/>
        <v>0</v>
      </c>
    </row>
    <row r="123" spans="2:12" ht="30" customHeight="1" x14ac:dyDescent="0.35">
      <c r="B123" s="99" t="s">
        <v>30</v>
      </c>
      <c r="C123" s="97" t="s">
        <v>20</v>
      </c>
      <c r="D123" s="399">
        <f>SUM(D117:H122)</f>
        <v>0</v>
      </c>
      <c r="E123" s="399"/>
      <c r="F123" s="399"/>
      <c r="G123" s="399"/>
      <c r="H123" s="400"/>
      <c r="J123" s="351"/>
      <c r="K123" s="352"/>
      <c r="L123" s="274"/>
    </row>
    <row r="124" spans="2:12" ht="30" customHeight="1" x14ac:dyDescent="0.35">
      <c r="B124" s="101" t="s">
        <v>124</v>
      </c>
      <c r="C124" s="102" t="s">
        <v>29</v>
      </c>
      <c r="D124" s="388">
        <f>'Personale dipendente_reali'!I48</f>
        <v>0</v>
      </c>
      <c r="E124" s="389"/>
      <c r="F124" s="389"/>
      <c r="G124" s="389"/>
      <c r="H124" s="390"/>
    </row>
    <row r="125" spans="2:12" ht="30" customHeight="1" x14ac:dyDescent="0.35">
      <c r="B125" s="101" t="s">
        <v>19</v>
      </c>
      <c r="C125" s="102" t="s">
        <v>29</v>
      </c>
      <c r="D125" s="388">
        <f>'Personale dipendente_standard'!E48</f>
        <v>0</v>
      </c>
      <c r="E125" s="389"/>
      <c r="F125" s="389"/>
      <c r="G125" s="389"/>
      <c r="H125" s="390"/>
    </row>
    <row r="126" spans="2:12" ht="30" customHeight="1" x14ac:dyDescent="0.35">
      <c r="B126" s="101" t="s">
        <v>21</v>
      </c>
      <c r="C126" s="102" t="s">
        <v>29</v>
      </c>
      <c r="D126" s="388">
        <f>'Pers. collaborazione-occasion.'!G45</f>
        <v>0</v>
      </c>
      <c r="E126" s="389"/>
      <c r="F126" s="389"/>
      <c r="G126" s="389"/>
      <c r="H126" s="390"/>
      <c r="I126" s="10"/>
    </row>
    <row r="127" spans="2:12" ht="30" customHeight="1" x14ac:dyDescent="0.35">
      <c r="B127" s="101" t="s">
        <v>125</v>
      </c>
      <c r="C127" s="102" t="s">
        <v>29</v>
      </c>
      <c r="D127" s="388">
        <f>'Somministrazione_costi reali'!I52</f>
        <v>0</v>
      </c>
      <c r="E127" s="389"/>
      <c r="F127" s="389"/>
      <c r="G127" s="389"/>
      <c r="H127" s="390"/>
    </row>
    <row r="128" spans="2:12" ht="30" customHeight="1" x14ac:dyDescent="0.35">
      <c r="B128" s="101" t="s">
        <v>22</v>
      </c>
      <c r="C128" s="102" t="s">
        <v>29</v>
      </c>
      <c r="D128" s="388">
        <f>'Somministrazione_costi standard'!E49</f>
        <v>0</v>
      </c>
      <c r="E128" s="389"/>
      <c r="F128" s="389"/>
      <c r="G128" s="389"/>
      <c r="H128" s="390"/>
    </row>
    <row r="129" spans="2:12" ht="30" customHeight="1" x14ac:dyDescent="0.35">
      <c r="B129" s="101" t="s">
        <v>126</v>
      </c>
      <c r="C129" s="102" t="s">
        <v>29</v>
      </c>
      <c r="D129" s="388">
        <f>'Missioni-trasferte'!H47</f>
        <v>0</v>
      </c>
      <c r="E129" s="389"/>
      <c r="F129" s="389"/>
      <c r="G129" s="389"/>
      <c r="H129" s="390"/>
      <c r="J129" s="112" t="s">
        <v>131</v>
      </c>
      <c r="K129" s="116" t="s">
        <v>134</v>
      </c>
      <c r="L129" s="117">
        <f>SUM(L130:L135)</f>
        <v>0</v>
      </c>
    </row>
    <row r="130" spans="2:12" ht="30" customHeight="1" x14ac:dyDescent="0.35">
      <c r="B130" s="106" t="s">
        <v>23</v>
      </c>
      <c r="C130" s="102" t="s">
        <v>29</v>
      </c>
      <c r="D130" s="394">
        <f>SUM(D124:H129)</f>
        <v>0</v>
      </c>
      <c r="E130" s="395"/>
      <c r="F130" s="395"/>
      <c r="G130" s="395"/>
      <c r="H130" s="396"/>
      <c r="J130" s="353" t="s">
        <v>133</v>
      </c>
      <c r="K130" s="356">
        <f>IF(J130="micro/piccola",0.25,IF(J130="media",0.25,0.25))</f>
        <v>0.25</v>
      </c>
      <c r="L130" s="118">
        <f>D130*K$130</f>
        <v>0</v>
      </c>
    </row>
    <row r="131" spans="2:12" ht="30" customHeight="1" x14ac:dyDescent="0.35">
      <c r="B131" s="106" t="s">
        <v>24</v>
      </c>
      <c r="C131" s="102" t="s">
        <v>29</v>
      </c>
      <c r="D131" s="388">
        <f>D130*15/100</f>
        <v>0</v>
      </c>
      <c r="E131" s="389"/>
      <c r="F131" s="389"/>
      <c r="G131" s="389"/>
      <c r="H131" s="390"/>
      <c r="J131" s="354"/>
      <c r="K131" s="357"/>
      <c r="L131" s="118">
        <f t="shared" ref="L131:L135" si="8">D131*K$130</f>
        <v>0</v>
      </c>
    </row>
    <row r="132" spans="2:12" ht="30" customHeight="1" x14ac:dyDescent="0.35">
      <c r="B132" s="106" t="s">
        <v>25</v>
      </c>
      <c r="C132" s="102" t="s">
        <v>29</v>
      </c>
      <c r="D132" s="388">
        <f>'Strumenti attrezzature'!L62</f>
        <v>0</v>
      </c>
      <c r="E132" s="389"/>
      <c r="F132" s="389"/>
      <c r="G132" s="389"/>
      <c r="H132" s="390"/>
      <c r="J132" s="354"/>
      <c r="K132" s="357"/>
      <c r="L132" s="118">
        <f t="shared" si="8"/>
        <v>0</v>
      </c>
    </row>
    <row r="133" spans="2:12" ht="30" customHeight="1" x14ac:dyDescent="0.35">
      <c r="B133" s="106" t="s">
        <v>26</v>
      </c>
      <c r="C133" s="102" t="s">
        <v>29</v>
      </c>
      <c r="D133" s="388">
        <f>Materiali!M81</f>
        <v>0</v>
      </c>
      <c r="E133" s="389"/>
      <c r="F133" s="389"/>
      <c r="G133" s="389"/>
      <c r="H133" s="390"/>
      <c r="J133" s="354"/>
      <c r="K133" s="357"/>
      <c r="L133" s="118">
        <f t="shared" si="8"/>
        <v>0</v>
      </c>
    </row>
    <row r="134" spans="2:12" ht="30" customHeight="1" x14ac:dyDescent="0.35">
      <c r="B134" s="106" t="s">
        <v>27</v>
      </c>
      <c r="C134" s="102" t="s">
        <v>29</v>
      </c>
      <c r="D134" s="388">
        <f>'Licenze e diritti di PI'!L50</f>
        <v>0</v>
      </c>
      <c r="E134" s="389"/>
      <c r="F134" s="389"/>
      <c r="G134" s="389"/>
      <c r="H134" s="390"/>
      <c r="J134" s="354"/>
      <c r="K134" s="357"/>
      <c r="L134" s="118">
        <f t="shared" si="8"/>
        <v>0</v>
      </c>
    </row>
    <row r="135" spans="2:12" ht="30" customHeight="1" x14ac:dyDescent="0.35">
      <c r="B135" s="106" t="s">
        <v>28</v>
      </c>
      <c r="C135" s="102" t="s">
        <v>29</v>
      </c>
      <c r="D135" s="388">
        <f>'Servizi di consulenza'!M58</f>
        <v>0</v>
      </c>
      <c r="E135" s="389"/>
      <c r="F135" s="389"/>
      <c r="G135" s="389"/>
      <c r="H135" s="390"/>
      <c r="J135" s="354"/>
      <c r="K135" s="357"/>
      <c r="L135" s="118">
        <f t="shared" si="8"/>
        <v>0</v>
      </c>
    </row>
    <row r="136" spans="2:12" ht="30" customHeight="1" x14ac:dyDescent="0.35">
      <c r="B136" s="106" t="s">
        <v>30</v>
      </c>
      <c r="C136" s="102" t="s">
        <v>29</v>
      </c>
      <c r="D136" s="394">
        <f>SUM(D130:H135)</f>
        <v>0</v>
      </c>
      <c r="E136" s="395"/>
      <c r="F136" s="395"/>
      <c r="G136" s="395"/>
      <c r="H136" s="396"/>
      <c r="J136" s="355"/>
      <c r="K136" s="358"/>
      <c r="L136" s="274"/>
    </row>
    <row r="137" spans="2:12" ht="30" customHeight="1" x14ac:dyDescent="0.35">
      <c r="B137" s="108" t="s">
        <v>124</v>
      </c>
      <c r="C137" s="109" t="s">
        <v>129</v>
      </c>
      <c r="D137" s="380">
        <f>'Personale dipendente_reali'!I54</f>
        <v>0</v>
      </c>
      <c r="E137" s="381"/>
      <c r="F137" s="381"/>
      <c r="G137" s="381"/>
      <c r="H137" s="382"/>
    </row>
    <row r="138" spans="2:12" ht="30" customHeight="1" x14ac:dyDescent="0.35">
      <c r="B138" s="108" t="s">
        <v>19</v>
      </c>
      <c r="C138" s="109" t="s">
        <v>129</v>
      </c>
      <c r="D138" s="380">
        <f>'Personale dipendente_standard'!E53</f>
        <v>0</v>
      </c>
      <c r="E138" s="381"/>
      <c r="F138" s="381"/>
      <c r="G138" s="381"/>
      <c r="H138" s="382"/>
    </row>
    <row r="139" spans="2:12" ht="30" customHeight="1" x14ac:dyDescent="0.35">
      <c r="B139" s="108" t="s">
        <v>21</v>
      </c>
      <c r="C139" s="109" t="s">
        <v>129</v>
      </c>
      <c r="D139" s="380">
        <f>'Pers. collaborazione-occasion.'!G54</f>
        <v>0</v>
      </c>
      <c r="E139" s="381"/>
      <c r="F139" s="381"/>
      <c r="G139" s="381"/>
      <c r="H139" s="382"/>
    </row>
    <row r="140" spans="2:12" ht="30" customHeight="1" x14ac:dyDescent="0.35">
      <c r="B140" s="108" t="s">
        <v>125</v>
      </c>
      <c r="C140" s="109" t="s">
        <v>129</v>
      </c>
      <c r="D140" s="380">
        <f>'Somministrazione_costi reali'!I58</f>
        <v>0</v>
      </c>
      <c r="E140" s="381"/>
      <c r="F140" s="381"/>
      <c r="G140" s="381"/>
      <c r="H140" s="382"/>
    </row>
    <row r="141" spans="2:12" ht="30" customHeight="1" x14ac:dyDescent="0.35">
      <c r="B141" s="108" t="s">
        <v>22</v>
      </c>
      <c r="C141" s="109" t="s">
        <v>129</v>
      </c>
      <c r="D141" s="380">
        <f>'Somministrazione_costi standard'!E54</f>
        <v>0</v>
      </c>
      <c r="E141" s="381"/>
      <c r="F141" s="381"/>
      <c r="G141" s="381"/>
      <c r="H141" s="382"/>
    </row>
    <row r="142" spans="2:12" ht="30" customHeight="1" x14ac:dyDescent="0.35">
      <c r="B142" s="108" t="s">
        <v>126</v>
      </c>
      <c r="C142" s="109" t="s">
        <v>129</v>
      </c>
      <c r="D142" s="380">
        <f>'Missioni-trasferte'!H53</f>
        <v>0</v>
      </c>
      <c r="E142" s="381"/>
      <c r="F142" s="381"/>
      <c r="G142" s="381"/>
      <c r="H142" s="382"/>
      <c r="J142" s="112" t="s">
        <v>131</v>
      </c>
      <c r="K142" s="116" t="s">
        <v>134</v>
      </c>
      <c r="L142" s="117">
        <f>SUM(L143:U148)</f>
        <v>0</v>
      </c>
    </row>
    <row r="143" spans="2:12" ht="30" customHeight="1" x14ac:dyDescent="0.35">
      <c r="B143" s="110" t="s">
        <v>23</v>
      </c>
      <c r="C143" s="109" t="s">
        <v>129</v>
      </c>
      <c r="D143" s="380">
        <f>SUM(D137:H142)</f>
        <v>0</v>
      </c>
      <c r="E143" s="381"/>
      <c r="F143" s="381"/>
      <c r="G143" s="381"/>
      <c r="H143" s="382"/>
      <c r="J143" s="343" t="s">
        <v>133</v>
      </c>
      <c r="K143" s="346">
        <f>IF(J143="micro/piccola",0.5,IF(J143="media",0.5,0.5))</f>
        <v>0.5</v>
      </c>
      <c r="L143" s="119">
        <f>D143*K$143</f>
        <v>0</v>
      </c>
    </row>
    <row r="144" spans="2:12" ht="30" customHeight="1" x14ac:dyDescent="0.35">
      <c r="B144" s="110" t="s">
        <v>24</v>
      </c>
      <c r="C144" s="109" t="s">
        <v>129</v>
      </c>
      <c r="D144" s="391">
        <f>D143*15/100</f>
        <v>0</v>
      </c>
      <c r="E144" s="392"/>
      <c r="F144" s="392"/>
      <c r="G144" s="392"/>
      <c r="H144" s="393"/>
      <c r="J144" s="344"/>
      <c r="K144" s="347"/>
      <c r="L144" s="119">
        <f t="shared" ref="L144:L148" si="9">D144*K$143</f>
        <v>0</v>
      </c>
    </row>
    <row r="145" spans="2:12" ht="30" customHeight="1" x14ac:dyDescent="0.35">
      <c r="B145" s="110" t="s">
        <v>25</v>
      </c>
      <c r="C145" s="109" t="s">
        <v>129</v>
      </c>
      <c r="D145" s="380">
        <f>'Strumenti attrezzature'!L76</f>
        <v>0</v>
      </c>
      <c r="E145" s="381"/>
      <c r="F145" s="381"/>
      <c r="G145" s="381"/>
      <c r="H145" s="382"/>
      <c r="J145" s="344"/>
      <c r="K145" s="347"/>
      <c r="L145" s="119">
        <f t="shared" si="9"/>
        <v>0</v>
      </c>
    </row>
    <row r="146" spans="2:12" ht="30" customHeight="1" x14ac:dyDescent="0.35">
      <c r="B146" s="110" t="s">
        <v>26</v>
      </c>
      <c r="C146" s="109" t="s">
        <v>129</v>
      </c>
      <c r="D146" s="380">
        <f>Materiali!M100</f>
        <v>0</v>
      </c>
      <c r="E146" s="381"/>
      <c r="F146" s="381"/>
      <c r="G146" s="381"/>
      <c r="H146" s="382"/>
      <c r="J146" s="344"/>
      <c r="K146" s="347"/>
      <c r="L146" s="119">
        <f t="shared" si="9"/>
        <v>0</v>
      </c>
    </row>
    <row r="147" spans="2:12" ht="30" customHeight="1" x14ac:dyDescent="0.35">
      <c r="B147" s="110" t="s">
        <v>27</v>
      </c>
      <c r="C147" s="109" t="s">
        <v>129</v>
      </c>
      <c r="D147" s="380">
        <f>'Licenze e diritti di PI'!L61</f>
        <v>0</v>
      </c>
      <c r="E147" s="381"/>
      <c r="F147" s="381"/>
      <c r="G147" s="381"/>
      <c r="H147" s="382"/>
      <c r="J147" s="344"/>
      <c r="K147" s="347"/>
      <c r="L147" s="119">
        <f t="shared" si="9"/>
        <v>0</v>
      </c>
    </row>
    <row r="148" spans="2:12" ht="30" customHeight="1" x14ac:dyDescent="0.35">
      <c r="B148" s="110" t="s">
        <v>28</v>
      </c>
      <c r="C148" s="109" t="s">
        <v>129</v>
      </c>
      <c r="D148" s="380">
        <f>'Servizi di consulenza'!M71</f>
        <v>0</v>
      </c>
      <c r="E148" s="381"/>
      <c r="F148" s="381"/>
      <c r="G148" s="381"/>
      <c r="H148" s="382"/>
      <c r="J148" s="344"/>
      <c r="K148" s="347"/>
      <c r="L148" s="119">
        <f t="shared" si="9"/>
        <v>0</v>
      </c>
    </row>
    <row r="149" spans="2:12" ht="30" customHeight="1" x14ac:dyDescent="0.35">
      <c r="B149" s="110" t="s">
        <v>30</v>
      </c>
      <c r="C149" s="109" t="s">
        <v>129</v>
      </c>
      <c r="D149" s="380">
        <f>SUM(D143:H148)</f>
        <v>0</v>
      </c>
      <c r="E149" s="381"/>
      <c r="F149" s="381"/>
      <c r="G149" s="381"/>
      <c r="H149" s="382"/>
      <c r="J149" s="345"/>
      <c r="K149" s="348"/>
      <c r="L149" s="274"/>
    </row>
    <row r="150" spans="2:12" ht="30" customHeight="1" thickBot="1" x14ac:dyDescent="0.4">
      <c r="B150" s="386" t="s">
        <v>30</v>
      </c>
      <c r="C150" s="387"/>
      <c r="D150" s="383">
        <f>SUM(D123,D136,D149)</f>
        <v>0</v>
      </c>
      <c r="E150" s="384"/>
      <c r="F150" s="384"/>
      <c r="G150" s="384"/>
      <c r="H150" s="385"/>
    </row>
    <row r="151" spans="2:12" ht="30" customHeight="1" thickBot="1" x14ac:dyDescent="0.4">
      <c r="B151" s="120"/>
      <c r="C151" s="120"/>
      <c r="D151" s="121"/>
      <c r="E151" s="121"/>
      <c r="F151" s="121"/>
      <c r="G151" s="121"/>
      <c r="H151" s="121"/>
    </row>
    <row r="152" spans="2:12" ht="30" customHeight="1" thickBot="1" x14ac:dyDescent="0.4">
      <c r="B152" s="401" t="str">
        <f>"QUADRO DEI COSTI SOSTENUTI DALL'IMPRESA PARTNER "</f>
        <v xml:space="preserve">QUADRO DEI COSTI SOSTENUTI DALL'IMPRESA PARTNER </v>
      </c>
      <c r="C152" s="402"/>
      <c r="D152" s="402" t="str">
        <f>" IMPRESA PARTNER "&amp; D20</f>
        <v xml:space="preserve"> IMPRESA PARTNER nome IMPRESA 3</v>
      </c>
      <c r="E152" s="402"/>
      <c r="F152" s="402"/>
      <c r="G152" s="402"/>
      <c r="H152" s="403"/>
      <c r="I152" s="4"/>
      <c r="J152" s="397" t="str">
        <f>"CONTRIBUTO TOTALE PARTNER "&amp;D20</f>
        <v>CONTRIBUTO TOTALE PARTNER nome IMPRESA 3</v>
      </c>
      <c r="K152" s="398"/>
      <c r="L152" s="93">
        <f>SUM(L158,L171,L184)</f>
        <v>0</v>
      </c>
    </row>
    <row r="153" spans="2:12" ht="30" customHeight="1" x14ac:dyDescent="0.35">
      <c r="B153" s="96" t="s">
        <v>124</v>
      </c>
      <c r="C153" s="97" t="s">
        <v>20</v>
      </c>
      <c r="D153" s="399">
        <f>'Personale dipendente_reali'!I72</f>
        <v>0</v>
      </c>
      <c r="E153" s="399"/>
      <c r="F153" s="399"/>
      <c r="G153" s="399"/>
      <c r="H153" s="400"/>
      <c r="K153" s="13"/>
      <c r="L153" s="14"/>
    </row>
    <row r="154" spans="2:12" ht="30" customHeight="1" x14ac:dyDescent="0.35">
      <c r="B154" s="96" t="s">
        <v>19</v>
      </c>
      <c r="C154" s="97" t="s">
        <v>20</v>
      </c>
      <c r="D154" s="399">
        <f>'Personale dipendente_standard'!E70</f>
        <v>0</v>
      </c>
      <c r="E154" s="399"/>
      <c r="F154" s="399"/>
      <c r="G154" s="399"/>
      <c r="H154" s="400"/>
      <c r="L154" s="15"/>
    </row>
    <row r="155" spans="2:12" ht="30" customHeight="1" x14ac:dyDescent="0.35">
      <c r="B155" s="96" t="s">
        <v>21</v>
      </c>
      <c r="C155" s="97" t="s">
        <v>20</v>
      </c>
      <c r="D155" s="399">
        <f>'Pers. collaborazione-occasion.'!G67</f>
        <v>0</v>
      </c>
      <c r="E155" s="399"/>
      <c r="F155" s="399"/>
      <c r="G155" s="399"/>
      <c r="H155" s="400"/>
      <c r="L155" s="15"/>
    </row>
    <row r="156" spans="2:12" ht="30" customHeight="1" x14ac:dyDescent="0.35">
      <c r="B156" s="96" t="s">
        <v>125</v>
      </c>
      <c r="C156" s="97" t="s">
        <v>20</v>
      </c>
      <c r="D156" s="399">
        <f>'Somministrazione_costi reali'!I78</f>
        <v>0</v>
      </c>
      <c r="E156" s="399"/>
      <c r="F156" s="399"/>
      <c r="G156" s="399"/>
      <c r="H156" s="400"/>
      <c r="K156" s="98"/>
      <c r="L156" s="15"/>
    </row>
    <row r="157" spans="2:12" ht="30" customHeight="1" x14ac:dyDescent="0.35">
      <c r="B157" s="96" t="s">
        <v>22</v>
      </c>
      <c r="C157" s="97" t="s">
        <v>20</v>
      </c>
      <c r="D157" s="399">
        <f>'Somministrazione_costi standard'!E71</f>
        <v>0</v>
      </c>
      <c r="E157" s="399"/>
      <c r="F157" s="399"/>
      <c r="G157" s="399"/>
      <c r="H157" s="400"/>
      <c r="K157" s="98"/>
      <c r="L157" s="15"/>
    </row>
    <row r="158" spans="2:12" ht="30" customHeight="1" x14ac:dyDescent="0.35">
      <c r="B158" s="96" t="s">
        <v>126</v>
      </c>
      <c r="C158" s="97" t="s">
        <v>20</v>
      </c>
      <c r="D158" s="399">
        <f>'Missioni-trasferte'!H71</f>
        <v>0</v>
      </c>
      <c r="E158" s="399"/>
      <c r="F158" s="399"/>
      <c r="G158" s="399"/>
      <c r="H158" s="400"/>
      <c r="J158" s="112" t="s">
        <v>131</v>
      </c>
      <c r="K158" s="113" t="s">
        <v>132</v>
      </c>
      <c r="L158" s="114">
        <f>SUM(L159:L164)</f>
        <v>0</v>
      </c>
    </row>
    <row r="159" spans="2:12" ht="30" customHeight="1" x14ac:dyDescent="0.35">
      <c r="B159" s="99" t="s">
        <v>23</v>
      </c>
      <c r="C159" s="97" t="s">
        <v>20</v>
      </c>
      <c r="D159" s="399">
        <f>SUM(D153:H158)</f>
        <v>0</v>
      </c>
      <c r="E159" s="399"/>
      <c r="F159" s="399"/>
      <c r="G159" s="399"/>
      <c r="H159" s="400"/>
      <c r="J159" s="349" t="s">
        <v>133</v>
      </c>
      <c r="K159" s="352">
        <f>IF(J159="micro/piccola",0.5,IF(J159="media",0.5,0.5))</f>
        <v>0.5</v>
      </c>
      <c r="L159" s="115">
        <f>D159*K$159</f>
        <v>0</v>
      </c>
    </row>
    <row r="160" spans="2:12" ht="30" customHeight="1" x14ac:dyDescent="0.35">
      <c r="B160" s="99" t="s">
        <v>24</v>
      </c>
      <c r="C160" s="97" t="s">
        <v>20</v>
      </c>
      <c r="D160" s="441">
        <f>D159*15/100</f>
        <v>0</v>
      </c>
      <c r="E160" s="441"/>
      <c r="F160" s="441"/>
      <c r="G160" s="441"/>
      <c r="H160" s="442"/>
      <c r="J160" s="350"/>
      <c r="K160" s="352"/>
      <c r="L160" s="115">
        <f t="shared" ref="L160:L164" si="10">D160*K$159</f>
        <v>0</v>
      </c>
    </row>
    <row r="161" spans="2:12" ht="30" customHeight="1" x14ac:dyDescent="0.35">
      <c r="B161" s="99" t="s">
        <v>25</v>
      </c>
      <c r="C161" s="97" t="s">
        <v>20</v>
      </c>
      <c r="D161" s="441">
        <f>'Strumenti attrezzature'!L91</f>
        <v>0</v>
      </c>
      <c r="E161" s="441"/>
      <c r="F161" s="441"/>
      <c r="G161" s="441"/>
      <c r="H161" s="442"/>
      <c r="J161" s="350"/>
      <c r="K161" s="352"/>
      <c r="L161" s="115">
        <f t="shared" si="10"/>
        <v>0</v>
      </c>
    </row>
    <row r="162" spans="2:12" ht="30" customHeight="1" x14ac:dyDescent="0.35">
      <c r="B162" s="99" t="s">
        <v>26</v>
      </c>
      <c r="C162" s="97" t="s">
        <v>20</v>
      </c>
      <c r="D162" s="441">
        <f>Materiali!M120</f>
        <v>0</v>
      </c>
      <c r="E162" s="441"/>
      <c r="F162" s="441"/>
      <c r="G162" s="441"/>
      <c r="H162" s="442"/>
      <c r="J162" s="350"/>
      <c r="K162" s="352"/>
      <c r="L162" s="115">
        <f t="shared" si="10"/>
        <v>0</v>
      </c>
    </row>
    <row r="163" spans="2:12" ht="30" customHeight="1" x14ac:dyDescent="0.35">
      <c r="B163" s="99" t="s">
        <v>27</v>
      </c>
      <c r="C163" s="97" t="s">
        <v>20</v>
      </c>
      <c r="D163" s="443">
        <f>'Licenze e diritti di PI'!L73</f>
        <v>0</v>
      </c>
      <c r="E163" s="444"/>
      <c r="F163" s="444"/>
      <c r="G163" s="444"/>
      <c r="H163" s="445"/>
      <c r="J163" s="350"/>
      <c r="K163" s="352"/>
      <c r="L163" s="115">
        <f t="shared" si="10"/>
        <v>0</v>
      </c>
    </row>
    <row r="164" spans="2:12" ht="30" customHeight="1" x14ac:dyDescent="0.35">
      <c r="B164" s="99" t="s">
        <v>28</v>
      </c>
      <c r="C164" s="97" t="s">
        <v>20</v>
      </c>
      <c r="D164" s="441">
        <f>'Servizi di consulenza'!M85</f>
        <v>0</v>
      </c>
      <c r="E164" s="441"/>
      <c r="F164" s="441"/>
      <c r="G164" s="441"/>
      <c r="H164" s="442"/>
      <c r="J164" s="350"/>
      <c r="K164" s="352"/>
      <c r="L164" s="115">
        <f t="shared" si="10"/>
        <v>0</v>
      </c>
    </row>
    <row r="165" spans="2:12" ht="30" customHeight="1" x14ac:dyDescent="0.35">
      <c r="B165" s="99" t="s">
        <v>30</v>
      </c>
      <c r="C165" s="97" t="s">
        <v>20</v>
      </c>
      <c r="D165" s="399">
        <f>SUM(D159:H164)</f>
        <v>0</v>
      </c>
      <c r="E165" s="399"/>
      <c r="F165" s="399"/>
      <c r="G165" s="399"/>
      <c r="H165" s="400"/>
      <c r="J165" s="351"/>
      <c r="K165" s="352"/>
      <c r="L165" s="274"/>
    </row>
    <row r="166" spans="2:12" ht="30" customHeight="1" x14ac:dyDescent="0.35">
      <c r="B166" s="101" t="s">
        <v>124</v>
      </c>
      <c r="C166" s="102" t="s">
        <v>29</v>
      </c>
      <c r="D166" s="388">
        <f>'Personale dipendente_reali'!I78</f>
        <v>0</v>
      </c>
      <c r="E166" s="389"/>
      <c r="F166" s="389"/>
      <c r="G166" s="389"/>
      <c r="H166" s="390"/>
    </row>
    <row r="167" spans="2:12" ht="30" customHeight="1" x14ac:dyDescent="0.35">
      <c r="B167" s="101" t="s">
        <v>19</v>
      </c>
      <c r="C167" s="102" t="s">
        <v>29</v>
      </c>
      <c r="D167" s="388">
        <f>'Personale dipendente_standard'!E75</f>
        <v>0</v>
      </c>
      <c r="E167" s="389"/>
      <c r="F167" s="389"/>
      <c r="G167" s="389"/>
      <c r="H167" s="390"/>
    </row>
    <row r="168" spans="2:12" ht="30" customHeight="1" x14ac:dyDescent="0.35">
      <c r="B168" s="101" t="s">
        <v>21</v>
      </c>
      <c r="C168" s="102" t="s">
        <v>29</v>
      </c>
      <c r="D168" s="388">
        <f>'Pers. collaborazione-occasion.'!G76</f>
        <v>0</v>
      </c>
      <c r="E168" s="389"/>
      <c r="F168" s="389"/>
      <c r="G168" s="389"/>
      <c r="H168" s="390"/>
      <c r="I168" s="10"/>
    </row>
    <row r="169" spans="2:12" ht="30" customHeight="1" x14ac:dyDescent="0.35">
      <c r="B169" s="101" t="s">
        <v>125</v>
      </c>
      <c r="C169" s="102" t="s">
        <v>29</v>
      </c>
      <c r="D169" s="388">
        <f>'Somministrazione_costi reali'!I84</f>
        <v>0</v>
      </c>
      <c r="E169" s="389"/>
      <c r="F169" s="389"/>
      <c r="G169" s="389"/>
      <c r="H169" s="390"/>
    </row>
    <row r="170" spans="2:12" ht="30" customHeight="1" x14ac:dyDescent="0.35">
      <c r="B170" s="101" t="s">
        <v>22</v>
      </c>
      <c r="C170" s="102" t="s">
        <v>29</v>
      </c>
      <c r="D170" s="388">
        <f>'Somministrazione_costi standard'!E76</f>
        <v>0</v>
      </c>
      <c r="E170" s="389"/>
      <c r="F170" s="389"/>
      <c r="G170" s="389"/>
      <c r="H170" s="390"/>
    </row>
    <row r="171" spans="2:12" ht="30" customHeight="1" x14ac:dyDescent="0.35">
      <c r="B171" s="101" t="s">
        <v>126</v>
      </c>
      <c r="C171" s="102" t="s">
        <v>29</v>
      </c>
      <c r="D171" s="388">
        <f>'Missioni-trasferte'!H77</f>
        <v>0</v>
      </c>
      <c r="E171" s="389"/>
      <c r="F171" s="389"/>
      <c r="G171" s="389"/>
      <c r="H171" s="390"/>
      <c r="J171" s="112" t="s">
        <v>131</v>
      </c>
      <c r="K171" s="116" t="s">
        <v>134</v>
      </c>
      <c r="L171" s="117">
        <f>SUM(L172:L177)</f>
        <v>0</v>
      </c>
    </row>
    <row r="172" spans="2:12" ht="30" customHeight="1" x14ac:dyDescent="0.35">
      <c r="B172" s="106" t="s">
        <v>23</v>
      </c>
      <c r="C172" s="102" t="s">
        <v>29</v>
      </c>
      <c r="D172" s="394">
        <f>SUM(D166:H171)</f>
        <v>0</v>
      </c>
      <c r="E172" s="395"/>
      <c r="F172" s="395"/>
      <c r="G172" s="395"/>
      <c r="H172" s="396"/>
      <c r="J172" s="353" t="s">
        <v>133</v>
      </c>
      <c r="K172" s="356">
        <f>IF(J172="micro/piccola",0.25,IF(J172="media",0.25,0.25))</f>
        <v>0.25</v>
      </c>
      <c r="L172" s="118">
        <f>D172*K$172</f>
        <v>0</v>
      </c>
    </row>
    <row r="173" spans="2:12" ht="30" customHeight="1" x14ac:dyDescent="0.35">
      <c r="B173" s="106" t="s">
        <v>24</v>
      </c>
      <c r="C173" s="102" t="s">
        <v>29</v>
      </c>
      <c r="D173" s="388">
        <f>D172*15/100</f>
        <v>0</v>
      </c>
      <c r="E173" s="389"/>
      <c r="F173" s="389"/>
      <c r="G173" s="389"/>
      <c r="H173" s="390"/>
      <c r="J173" s="354"/>
      <c r="K173" s="357"/>
      <c r="L173" s="118">
        <f t="shared" ref="L173:L177" si="11">D173*K$172</f>
        <v>0</v>
      </c>
    </row>
    <row r="174" spans="2:12" ht="30" customHeight="1" x14ac:dyDescent="0.35">
      <c r="B174" s="106" t="s">
        <v>25</v>
      </c>
      <c r="C174" s="102" t="s">
        <v>29</v>
      </c>
      <c r="D174" s="388">
        <f>'Strumenti attrezzature'!L105</f>
        <v>0</v>
      </c>
      <c r="E174" s="389"/>
      <c r="F174" s="389"/>
      <c r="G174" s="389"/>
      <c r="H174" s="390"/>
      <c r="J174" s="354"/>
      <c r="K174" s="357"/>
      <c r="L174" s="118">
        <f t="shared" si="11"/>
        <v>0</v>
      </c>
    </row>
    <row r="175" spans="2:12" ht="30" customHeight="1" x14ac:dyDescent="0.35">
      <c r="B175" s="106" t="s">
        <v>26</v>
      </c>
      <c r="C175" s="102" t="s">
        <v>29</v>
      </c>
      <c r="D175" s="388">
        <f>Materiali!M139</f>
        <v>0</v>
      </c>
      <c r="E175" s="389"/>
      <c r="F175" s="389"/>
      <c r="G175" s="389"/>
      <c r="H175" s="390"/>
      <c r="J175" s="354"/>
      <c r="K175" s="357"/>
      <c r="L175" s="118">
        <f t="shared" si="11"/>
        <v>0</v>
      </c>
    </row>
    <row r="176" spans="2:12" ht="30" customHeight="1" x14ac:dyDescent="0.35">
      <c r="B176" s="106" t="s">
        <v>27</v>
      </c>
      <c r="C176" s="102" t="s">
        <v>29</v>
      </c>
      <c r="D176" s="388">
        <f>'Licenze e diritti di PI'!L84</f>
        <v>0</v>
      </c>
      <c r="E176" s="389"/>
      <c r="F176" s="389"/>
      <c r="G176" s="389"/>
      <c r="H176" s="390"/>
      <c r="J176" s="354"/>
      <c r="K176" s="357"/>
      <c r="L176" s="118">
        <f t="shared" si="11"/>
        <v>0</v>
      </c>
    </row>
    <row r="177" spans="2:12" ht="30" customHeight="1" x14ac:dyDescent="0.35">
      <c r="B177" s="106" t="s">
        <v>28</v>
      </c>
      <c r="C177" s="102" t="s">
        <v>29</v>
      </c>
      <c r="D177" s="388">
        <f>'Servizi di consulenza'!M98</f>
        <v>0</v>
      </c>
      <c r="E177" s="389"/>
      <c r="F177" s="389"/>
      <c r="G177" s="389"/>
      <c r="H177" s="390"/>
      <c r="J177" s="354"/>
      <c r="K177" s="357"/>
      <c r="L177" s="118">
        <f t="shared" si="11"/>
        <v>0</v>
      </c>
    </row>
    <row r="178" spans="2:12" ht="30" customHeight="1" x14ac:dyDescent="0.35">
      <c r="B178" s="106" t="s">
        <v>30</v>
      </c>
      <c r="C178" s="102" t="s">
        <v>29</v>
      </c>
      <c r="D178" s="394">
        <f>SUM(D172:H177)</f>
        <v>0</v>
      </c>
      <c r="E178" s="395"/>
      <c r="F178" s="395"/>
      <c r="G178" s="395"/>
      <c r="H178" s="396"/>
      <c r="J178" s="355"/>
      <c r="K178" s="358"/>
      <c r="L178" s="274"/>
    </row>
    <row r="179" spans="2:12" ht="30" customHeight="1" x14ac:dyDescent="0.35">
      <c r="B179" s="108" t="s">
        <v>124</v>
      </c>
      <c r="C179" s="109" t="s">
        <v>129</v>
      </c>
      <c r="D179" s="380">
        <f>'Personale dipendente_reali'!I84</f>
        <v>0</v>
      </c>
      <c r="E179" s="381"/>
      <c r="F179" s="381"/>
      <c r="G179" s="381"/>
      <c r="H179" s="382"/>
    </row>
    <row r="180" spans="2:12" ht="30" customHeight="1" x14ac:dyDescent="0.35">
      <c r="B180" s="108" t="s">
        <v>19</v>
      </c>
      <c r="C180" s="109" t="s">
        <v>129</v>
      </c>
      <c r="D180" s="380">
        <f>'Personale dipendente_standard'!E80</f>
        <v>0</v>
      </c>
      <c r="E180" s="381"/>
      <c r="F180" s="381"/>
      <c r="G180" s="381"/>
      <c r="H180" s="382"/>
    </row>
    <row r="181" spans="2:12" ht="30" customHeight="1" x14ac:dyDescent="0.35">
      <c r="B181" s="108" t="s">
        <v>21</v>
      </c>
      <c r="C181" s="109" t="s">
        <v>129</v>
      </c>
      <c r="D181" s="380">
        <f>'Pers. collaborazione-occasion.'!G85</f>
        <v>0</v>
      </c>
      <c r="E181" s="381"/>
      <c r="F181" s="381"/>
      <c r="G181" s="381"/>
      <c r="H181" s="382"/>
    </row>
    <row r="182" spans="2:12" ht="30" customHeight="1" x14ac:dyDescent="0.35">
      <c r="B182" s="108" t="s">
        <v>125</v>
      </c>
      <c r="C182" s="109" t="s">
        <v>129</v>
      </c>
      <c r="D182" s="380">
        <f>'Somministrazione_costi reali'!I90</f>
        <v>0</v>
      </c>
      <c r="E182" s="381"/>
      <c r="F182" s="381"/>
      <c r="G182" s="381"/>
      <c r="H182" s="382"/>
    </row>
    <row r="183" spans="2:12" ht="30" customHeight="1" x14ac:dyDescent="0.35">
      <c r="B183" s="108" t="s">
        <v>22</v>
      </c>
      <c r="C183" s="109" t="s">
        <v>129</v>
      </c>
      <c r="D183" s="380">
        <f>'Somministrazione_costi standard'!E81</f>
        <v>0</v>
      </c>
      <c r="E183" s="381"/>
      <c r="F183" s="381"/>
      <c r="G183" s="381"/>
      <c r="H183" s="382"/>
    </row>
    <row r="184" spans="2:12" ht="30" customHeight="1" x14ac:dyDescent="0.35">
      <c r="B184" s="108" t="s">
        <v>126</v>
      </c>
      <c r="C184" s="109" t="s">
        <v>129</v>
      </c>
      <c r="D184" s="380">
        <f>'Missioni-trasferte'!H83</f>
        <v>0</v>
      </c>
      <c r="E184" s="381"/>
      <c r="F184" s="381"/>
      <c r="G184" s="381"/>
      <c r="H184" s="382"/>
      <c r="J184" s="112" t="s">
        <v>131</v>
      </c>
      <c r="K184" s="116" t="s">
        <v>134</v>
      </c>
      <c r="L184" s="117">
        <f>SUM(L185:L190)</f>
        <v>0</v>
      </c>
    </row>
    <row r="185" spans="2:12" ht="30" customHeight="1" x14ac:dyDescent="0.35">
      <c r="B185" s="110" t="s">
        <v>23</v>
      </c>
      <c r="C185" s="109" t="s">
        <v>129</v>
      </c>
      <c r="D185" s="380">
        <f>SUM(D179:H184)</f>
        <v>0</v>
      </c>
      <c r="E185" s="381"/>
      <c r="F185" s="381"/>
      <c r="G185" s="381"/>
      <c r="H185" s="382"/>
      <c r="J185" s="343" t="s">
        <v>133</v>
      </c>
      <c r="K185" s="346">
        <f>IF(J185="micro/piccola",0.5,IF(J185="media",0.5,0.5))</f>
        <v>0.5</v>
      </c>
      <c r="L185" s="119">
        <f>D185*K$185</f>
        <v>0</v>
      </c>
    </row>
    <row r="186" spans="2:12" ht="30" customHeight="1" x14ac:dyDescent="0.35">
      <c r="B186" s="110" t="s">
        <v>24</v>
      </c>
      <c r="C186" s="109" t="s">
        <v>129</v>
      </c>
      <c r="D186" s="391">
        <f>D185*15/100</f>
        <v>0</v>
      </c>
      <c r="E186" s="392"/>
      <c r="F186" s="392"/>
      <c r="G186" s="392"/>
      <c r="H186" s="393"/>
      <c r="J186" s="344"/>
      <c r="K186" s="347"/>
      <c r="L186" s="119">
        <f t="shared" ref="L186:L190" si="12">D186*K$185</f>
        <v>0</v>
      </c>
    </row>
    <row r="187" spans="2:12" ht="30" customHeight="1" x14ac:dyDescent="0.35">
      <c r="B187" s="110" t="s">
        <v>25</v>
      </c>
      <c r="C187" s="109" t="s">
        <v>129</v>
      </c>
      <c r="D187" s="380">
        <f>'Strumenti attrezzature'!L119</f>
        <v>0</v>
      </c>
      <c r="E187" s="381"/>
      <c r="F187" s="381"/>
      <c r="G187" s="381"/>
      <c r="H187" s="382"/>
      <c r="J187" s="344"/>
      <c r="K187" s="347"/>
      <c r="L187" s="119">
        <f t="shared" si="12"/>
        <v>0</v>
      </c>
    </row>
    <row r="188" spans="2:12" ht="30" customHeight="1" x14ac:dyDescent="0.35">
      <c r="B188" s="110" t="s">
        <v>26</v>
      </c>
      <c r="C188" s="109" t="s">
        <v>129</v>
      </c>
      <c r="D188" s="380">
        <f>Materiali!M158</f>
        <v>0</v>
      </c>
      <c r="E188" s="381"/>
      <c r="F188" s="381"/>
      <c r="G188" s="381"/>
      <c r="H188" s="382"/>
      <c r="J188" s="344"/>
      <c r="K188" s="347"/>
      <c r="L188" s="119">
        <f t="shared" si="12"/>
        <v>0</v>
      </c>
    </row>
    <row r="189" spans="2:12" ht="30" customHeight="1" x14ac:dyDescent="0.35">
      <c r="B189" s="110" t="s">
        <v>27</v>
      </c>
      <c r="C189" s="109" t="s">
        <v>129</v>
      </c>
      <c r="D189" s="380">
        <f>'Licenze e diritti di PI'!L95</f>
        <v>0</v>
      </c>
      <c r="E189" s="381"/>
      <c r="F189" s="381"/>
      <c r="G189" s="381"/>
      <c r="H189" s="382"/>
      <c r="J189" s="344"/>
      <c r="K189" s="347"/>
      <c r="L189" s="119">
        <f t="shared" si="12"/>
        <v>0</v>
      </c>
    </row>
    <row r="190" spans="2:12" ht="30" customHeight="1" x14ac:dyDescent="0.35">
      <c r="B190" s="110" t="s">
        <v>28</v>
      </c>
      <c r="C190" s="109" t="s">
        <v>129</v>
      </c>
      <c r="D190" s="380">
        <f>'Servizi di consulenza'!M111</f>
        <v>0</v>
      </c>
      <c r="E190" s="381"/>
      <c r="F190" s="381"/>
      <c r="G190" s="381"/>
      <c r="H190" s="382"/>
      <c r="J190" s="344"/>
      <c r="K190" s="347"/>
      <c r="L190" s="119">
        <f t="shared" si="12"/>
        <v>0</v>
      </c>
    </row>
    <row r="191" spans="2:12" ht="30" customHeight="1" x14ac:dyDescent="0.35">
      <c r="B191" s="110" t="s">
        <v>30</v>
      </c>
      <c r="C191" s="109" t="s">
        <v>129</v>
      </c>
      <c r="D191" s="380">
        <f>SUM(D185:H190)</f>
        <v>0</v>
      </c>
      <c r="E191" s="381"/>
      <c r="F191" s="381"/>
      <c r="G191" s="381"/>
      <c r="H191" s="382"/>
      <c r="J191" s="345"/>
      <c r="K191" s="348"/>
      <c r="L191" s="274"/>
    </row>
    <row r="192" spans="2:12" ht="30" customHeight="1" thickBot="1" x14ac:dyDescent="0.4">
      <c r="B192" s="386" t="s">
        <v>30</v>
      </c>
      <c r="C192" s="387"/>
      <c r="D192" s="383">
        <f>SUM(D165,D178,D191)</f>
        <v>0</v>
      </c>
      <c r="E192" s="384"/>
      <c r="F192" s="384"/>
      <c r="G192" s="384"/>
      <c r="H192" s="385"/>
    </row>
    <row r="193" spans="1:8" ht="30" customHeight="1" thickBot="1" x14ac:dyDescent="0.4">
      <c r="B193" s="120"/>
      <c r="C193" s="120"/>
      <c r="D193" s="121"/>
      <c r="E193" s="121"/>
      <c r="F193" s="121"/>
      <c r="G193" s="121"/>
      <c r="H193" s="121"/>
    </row>
    <row r="194" spans="1:8" ht="30" customHeight="1" thickBot="1" x14ac:dyDescent="0.4">
      <c r="B194" s="120"/>
      <c r="C194" s="120"/>
      <c r="D194" s="121"/>
      <c r="E194" s="121"/>
      <c r="F194" s="121"/>
      <c r="G194" s="121"/>
      <c r="H194" s="121"/>
    </row>
    <row r="195" spans="1:8" ht="30" customHeight="1" thickBot="1" x14ac:dyDescent="0.4">
      <c r="B195" s="17"/>
      <c r="C195" s="17"/>
      <c r="D195" s="17"/>
      <c r="E195" s="17"/>
      <c r="F195" s="17"/>
      <c r="G195" s="17"/>
      <c r="H195" s="17"/>
    </row>
    <row r="196" spans="1:8" ht="114" customHeight="1" thickBot="1" x14ac:dyDescent="0.4">
      <c r="B196" s="371" t="s">
        <v>31</v>
      </c>
      <c r="C196" s="372"/>
      <c r="D196" s="372"/>
      <c r="E196" s="372"/>
      <c r="F196" s="372"/>
      <c r="G196" s="372"/>
      <c r="H196" s="373"/>
    </row>
    <row r="197" spans="1:8" ht="30" customHeight="1" x14ac:dyDescent="0.35">
      <c r="A197" s="18"/>
      <c r="B197" s="374" t="s">
        <v>32</v>
      </c>
      <c r="C197" s="375"/>
      <c r="D197" s="375"/>
      <c r="E197" s="375"/>
      <c r="F197" s="375"/>
      <c r="G197" s="375"/>
      <c r="H197" s="376"/>
    </row>
    <row r="198" spans="1:8" ht="30" customHeight="1" x14ac:dyDescent="0.35">
      <c r="A198" s="18"/>
      <c r="B198" s="377" t="s">
        <v>33</v>
      </c>
      <c r="C198" s="378"/>
      <c r="D198" s="378"/>
      <c r="E198" s="378"/>
      <c r="F198" s="378"/>
      <c r="G198" s="378"/>
      <c r="H198" s="379"/>
    </row>
    <row r="199" spans="1:8" ht="30" customHeight="1" x14ac:dyDescent="0.35">
      <c r="A199" s="18"/>
      <c r="B199" s="359" t="s">
        <v>34</v>
      </c>
      <c r="C199" s="360"/>
      <c r="D199" s="360"/>
      <c r="E199" s="360"/>
      <c r="F199" s="360"/>
      <c r="G199" s="360"/>
      <c r="H199" s="361"/>
    </row>
    <row r="200" spans="1:8" ht="48" customHeight="1" thickBot="1" x14ac:dyDescent="0.4">
      <c r="A200" s="18"/>
      <c r="B200" s="362" t="s">
        <v>35</v>
      </c>
      <c r="C200" s="363"/>
      <c r="D200" s="363"/>
      <c r="E200" s="363"/>
      <c r="F200" s="363"/>
      <c r="G200" s="363"/>
      <c r="H200" s="364"/>
    </row>
    <row r="201" spans="1:8" ht="30" customHeight="1" thickBot="1" x14ac:dyDescent="0.4"/>
    <row r="202" spans="1:8" ht="30" customHeight="1" x14ac:dyDescent="0.35">
      <c r="B202" s="20" t="s">
        <v>36</v>
      </c>
      <c r="C202" s="21"/>
      <c r="D202" s="21"/>
      <c r="E202" s="22"/>
      <c r="F202" s="365" t="s">
        <v>37</v>
      </c>
      <c r="G202" s="366"/>
      <c r="H202" s="367"/>
    </row>
    <row r="203" spans="1:8" ht="30" customHeight="1" thickBot="1" x14ac:dyDescent="0.4">
      <c r="B203" s="23"/>
      <c r="C203" s="24"/>
      <c r="D203" s="24"/>
      <c r="E203" s="22"/>
      <c r="F203" s="368"/>
      <c r="G203" s="369"/>
      <c r="H203" s="370"/>
    </row>
    <row r="207" spans="1:8" x14ac:dyDescent="0.35">
      <c r="B207" s="25"/>
      <c r="C207" s="25"/>
      <c r="D207" s="25"/>
    </row>
    <row r="208" spans="1:8" x14ac:dyDescent="0.35">
      <c r="B208" s="25"/>
      <c r="C208" s="25"/>
      <c r="D208" s="25"/>
    </row>
    <row r="209" spans="2:4" x14ac:dyDescent="0.35">
      <c r="B209" s="25"/>
      <c r="C209" s="25"/>
      <c r="D209" s="25"/>
    </row>
  </sheetData>
  <mergeCells count="240">
    <mergeCell ref="J185:J191"/>
    <mergeCell ref="K185:K191"/>
    <mergeCell ref="D160:H160"/>
    <mergeCell ref="D161:H161"/>
    <mergeCell ref="D166:H166"/>
    <mergeCell ref="D167:H167"/>
    <mergeCell ref="D168:H168"/>
    <mergeCell ref="D169:H169"/>
    <mergeCell ref="D170:H170"/>
    <mergeCell ref="D163:H163"/>
    <mergeCell ref="D164:H164"/>
    <mergeCell ref="D165:H165"/>
    <mergeCell ref="D176:H176"/>
    <mergeCell ref="D177:H177"/>
    <mergeCell ref="D173:H173"/>
    <mergeCell ref="D174:H174"/>
    <mergeCell ref="B152:C152"/>
    <mergeCell ref="D124:H124"/>
    <mergeCell ref="D125:H125"/>
    <mergeCell ref="D126:H126"/>
    <mergeCell ref="D127:H127"/>
    <mergeCell ref="D128:H128"/>
    <mergeCell ref="D129:H129"/>
    <mergeCell ref="D130:H130"/>
    <mergeCell ref="B108:C108"/>
    <mergeCell ref="D108:H108"/>
    <mergeCell ref="B110:C110"/>
    <mergeCell ref="D110:H110"/>
    <mergeCell ref="D116:H116"/>
    <mergeCell ref="D143:H143"/>
    <mergeCell ref="D144:H144"/>
    <mergeCell ref="D145:H145"/>
    <mergeCell ref="D146:H146"/>
    <mergeCell ref="D152:H152"/>
    <mergeCell ref="D149:H149"/>
    <mergeCell ref="D150:H150"/>
    <mergeCell ref="D117:H117"/>
    <mergeCell ref="D137:H137"/>
    <mergeCell ref="D138:H138"/>
    <mergeCell ref="D139:H139"/>
    <mergeCell ref="D140:H140"/>
    <mergeCell ref="D141:H141"/>
    <mergeCell ref="D136:H136"/>
    <mergeCell ref="D147:H147"/>
    <mergeCell ref="D148:H148"/>
    <mergeCell ref="D142:H142"/>
    <mergeCell ref="D118:H118"/>
    <mergeCell ref="D119:H119"/>
    <mergeCell ref="D120:H120"/>
    <mergeCell ref="D121:H121"/>
    <mergeCell ref="D122:H122"/>
    <mergeCell ref="D123:H123"/>
    <mergeCell ref="B150:C150"/>
    <mergeCell ref="D133:H133"/>
    <mergeCell ref="D134:H134"/>
    <mergeCell ref="D135:H135"/>
    <mergeCell ref="D131:H131"/>
    <mergeCell ref="D132:H132"/>
    <mergeCell ref="D93:H93"/>
    <mergeCell ref="D94:H94"/>
    <mergeCell ref="K101:K107"/>
    <mergeCell ref="D102:H102"/>
    <mergeCell ref="D103:H103"/>
    <mergeCell ref="D104:H104"/>
    <mergeCell ref="D105:H105"/>
    <mergeCell ref="D106:H106"/>
    <mergeCell ref="D107:H107"/>
    <mergeCell ref="J101:J107"/>
    <mergeCell ref="D95:H95"/>
    <mergeCell ref="D96:H96"/>
    <mergeCell ref="D97:H97"/>
    <mergeCell ref="D84:H84"/>
    <mergeCell ref="D85:H85"/>
    <mergeCell ref="D86:H86"/>
    <mergeCell ref="D87:H87"/>
    <mergeCell ref="D88:H88"/>
    <mergeCell ref="D89:H89"/>
    <mergeCell ref="D90:H90"/>
    <mergeCell ref="D91:H91"/>
    <mergeCell ref="D92:H92"/>
    <mergeCell ref="D74:H74"/>
    <mergeCell ref="D81:H81"/>
    <mergeCell ref="D82:H82"/>
    <mergeCell ref="D83:H83"/>
    <mergeCell ref="D76:H76"/>
    <mergeCell ref="D77:H77"/>
    <mergeCell ref="D78:H78"/>
    <mergeCell ref="D79:H79"/>
    <mergeCell ref="D71:H71"/>
    <mergeCell ref="D72:H72"/>
    <mergeCell ref="D73:H73"/>
    <mergeCell ref="D75:H75"/>
    <mergeCell ref="D80:H80"/>
    <mergeCell ref="D13:H13"/>
    <mergeCell ref="B14:C14"/>
    <mergeCell ref="D14:H14"/>
    <mergeCell ref="B22:C22"/>
    <mergeCell ref="D22:H22"/>
    <mergeCell ref="D66:H66"/>
    <mergeCell ref="D56:H56"/>
    <mergeCell ref="D57:H57"/>
    <mergeCell ref="D58:H58"/>
    <mergeCell ref="D59:H59"/>
    <mergeCell ref="D60:H60"/>
    <mergeCell ref="D61:H61"/>
    <mergeCell ref="D62:H62"/>
    <mergeCell ref="B19:C19"/>
    <mergeCell ref="D19:H19"/>
    <mergeCell ref="D64:H64"/>
    <mergeCell ref="D65:H65"/>
    <mergeCell ref="B15:C15"/>
    <mergeCell ref="D15:H15"/>
    <mergeCell ref="B16:C16"/>
    <mergeCell ref="D16:H16"/>
    <mergeCell ref="B17:C17"/>
    <mergeCell ref="D17:H17"/>
    <mergeCell ref="D54:H54"/>
    <mergeCell ref="D55:H55"/>
    <mergeCell ref="B1:H2"/>
    <mergeCell ref="B3:H3"/>
    <mergeCell ref="B4:H4"/>
    <mergeCell ref="B5:C5"/>
    <mergeCell ref="D5:H5"/>
    <mergeCell ref="B6:C6"/>
    <mergeCell ref="D6:H6"/>
    <mergeCell ref="B12:C12"/>
    <mergeCell ref="D12:H12"/>
    <mergeCell ref="B7:C7"/>
    <mergeCell ref="D7:H7"/>
    <mergeCell ref="B8:C8"/>
    <mergeCell ref="B9:C9"/>
    <mergeCell ref="B10:C10"/>
    <mergeCell ref="D10:H10"/>
    <mergeCell ref="B13:C13"/>
    <mergeCell ref="B23:C23"/>
    <mergeCell ref="D23:H23"/>
    <mergeCell ref="B26:H26"/>
    <mergeCell ref="J26:K26"/>
    <mergeCell ref="D18:H18"/>
    <mergeCell ref="B20:C20"/>
    <mergeCell ref="D20:H20"/>
    <mergeCell ref="B21:C21"/>
    <mergeCell ref="D21:H21"/>
    <mergeCell ref="B18:C18"/>
    <mergeCell ref="D32:H32"/>
    <mergeCell ref="D33:H33"/>
    <mergeCell ref="D31:H31"/>
    <mergeCell ref="D38:H38"/>
    <mergeCell ref="D34:H34"/>
    <mergeCell ref="D37:H37"/>
    <mergeCell ref="D35:H35"/>
    <mergeCell ref="D36:H36"/>
    <mergeCell ref="D27:H27"/>
    <mergeCell ref="D28:H28"/>
    <mergeCell ref="D29:H29"/>
    <mergeCell ref="D30:H30"/>
    <mergeCell ref="B68:C68"/>
    <mergeCell ref="D68:H68"/>
    <mergeCell ref="D69:H69"/>
    <mergeCell ref="D70:H70"/>
    <mergeCell ref="D39:H39"/>
    <mergeCell ref="D40:H40"/>
    <mergeCell ref="D41:H41"/>
    <mergeCell ref="D42:H42"/>
    <mergeCell ref="D43:H43"/>
    <mergeCell ref="D44:H44"/>
    <mergeCell ref="D45:H45"/>
    <mergeCell ref="D46:H46"/>
    <mergeCell ref="D47:H47"/>
    <mergeCell ref="D48:H48"/>
    <mergeCell ref="D49:H49"/>
    <mergeCell ref="D50:H50"/>
    <mergeCell ref="D51:H51"/>
    <mergeCell ref="D52:H52"/>
    <mergeCell ref="D53:H53"/>
    <mergeCell ref="B66:C66"/>
    <mergeCell ref="D63:H63"/>
    <mergeCell ref="D98:H98"/>
    <mergeCell ref="D99:H99"/>
    <mergeCell ref="D100:H100"/>
    <mergeCell ref="D101:H101"/>
    <mergeCell ref="D111:H111"/>
    <mergeCell ref="D112:H112"/>
    <mergeCell ref="D113:H113"/>
    <mergeCell ref="D114:H114"/>
    <mergeCell ref="D115:H115"/>
    <mergeCell ref="J152:K152"/>
    <mergeCell ref="D158:H158"/>
    <mergeCell ref="D159:H159"/>
    <mergeCell ref="D153:H153"/>
    <mergeCell ref="D154:H154"/>
    <mergeCell ref="D155:H155"/>
    <mergeCell ref="D156:H156"/>
    <mergeCell ref="D157:H157"/>
    <mergeCell ref="D172:H172"/>
    <mergeCell ref="D171:H171"/>
    <mergeCell ref="J159:J165"/>
    <mergeCell ref="K159:K165"/>
    <mergeCell ref="D162:H162"/>
    <mergeCell ref="J172:J178"/>
    <mergeCell ref="K172:K178"/>
    <mergeCell ref="D175:H175"/>
    <mergeCell ref="D184:H184"/>
    <mergeCell ref="D185:H185"/>
    <mergeCell ref="D186:H186"/>
    <mergeCell ref="D187:H187"/>
    <mergeCell ref="D188:H188"/>
    <mergeCell ref="D179:H179"/>
    <mergeCell ref="D180:H180"/>
    <mergeCell ref="D181:H181"/>
    <mergeCell ref="D182:H182"/>
    <mergeCell ref="D183:H183"/>
    <mergeCell ref="D178:H178"/>
    <mergeCell ref="B199:H199"/>
    <mergeCell ref="B200:H200"/>
    <mergeCell ref="F202:H202"/>
    <mergeCell ref="F203:H203"/>
    <mergeCell ref="B196:H196"/>
    <mergeCell ref="B197:H197"/>
    <mergeCell ref="B198:H198"/>
    <mergeCell ref="D189:H189"/>
    <mergeCell ref="D190:H190"/>
    <mergeCell ref="D191:H191"/>
    <mergeCell ref="D192:H192"/>
    <mergeCell ref="B192:C192"/>
    <mergeCell ref="J39:K39"/>
    <mergeCell ref="J52:K52"/>
    <mergeCell ref="J65:K65"/>
    <mergeCell ref="J143:J149"/>
    <mergeCell ref="K143:K149"/>
    <mergeCell ref="J75:J81"/>
    <mergeCell ref="K75:K81"/>
    <mergeCell ref="J88:J94"/>
    <mergeCell ref="K88:K94"/>
    <mergeCell ref="J130:J136"/>
    <mergeCell ref="K130:K136"/>
    <mergeCell ref="J68:K68"/>
    <mergeCell ref="J110:K110"/>
    <mergeCell ref="J117:J123"/>
    <mergeCell ref="K117:K123"/>
  </mergeCells>
  <dataValidations count="2">
    <dataValidation type="list" allowBlank="1" showInputMessage="1" showErrorMessage="1" sqref="J75:J81 J88:J94 J101:J107 J117:J123 J130:J136 J143:J149 J159:J165 J172:J178 J185:J191" xr:uid="{6DC62CA0-F18F-4158-90E3-6C20AE3F56F7}">
      <formula1>"micro/piccola,media,grande"</formula1>
    </dataValidation>
    <dataValidation allowBlank="1" showDropDown="1" showInputMessage="1" showErrorMessage="1" sqref="D12:H23" xr:uid="{2CE92CC5-E791-43B0-A3B7-A787FF8B334E}"/>
  </dataValidation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C1F5-F02F-435E-90B7-E06D2BF45325}">
  <dimension ref="A1:AV82"/>
  <sheetViews>
    <sheetView topLeftCell="A15" zoomScale="90" zoomScaleNormal="90" workbookViewId="0">
      <selection activeCell="A23" sqref="A23:E26"/>
    </sheetView>
  </sheetViews>
  <sheetFormatPr defaultColWidth="9.08984375" defaultRowHeight="15.5" x14ac:dyDescent="0.35"/>
  <cols>
    <col min="1" max="1" width="28.453125" style="27" customWidth="1"/>
    <col min="2" max="2" width="21.6328125" style="27" customWidth="1"/>
    <col min="3" max="3" width="24.08984375" style="27" customWidth="1"/>
    <col min="4" max="4" width="24.54296875" style="27" customWidth="1"/>
    <col min="5" max="5" width="18.54296875" style="27" customWidth="1"/>
    <col min="6" max="7" width="9.08984375" style="29"/>
    <col min="8" max="8" width="10.90625" style="29" customWidth="1"/>
    <col min="9" max="48" width="9.08984375" style="29"/>
    <col min="49" max="16384" width="9.08984375" style="27"/>
  </cols>
  <sheetData>
    <row r="1" spans="1:48" s="26" customFormat="1" ht="32" customHeight="1" x14ac:dyDescent="0.35">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row>
    <row r="2" spans="1:48" s="26" customFormat="1" ht="32" customHeight="1" thickBot="1" x14ac:dyDescent="0.4">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row>
    <row r="3" spans="1:48" s="31" customFormat="1" ht="21.5" thickBot="1" x14ac:dyDescent="0.4">
      <c r="A3" s="460" t="str">
        <f>"CAPOFILA "&amp;'Quadro riassuntivo'!D12</f>
        <v>CAPOFILA nome IMPRESA CAPOFILA</v>
      </c>
      <c r="B3" s="455"/>
      <c r="C3" s="455"/>
      <c r="D3" s="455"/>
      <c r="E3" s="456"/>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row>
    <row r="4" spans="1:48" s="31" customFormat="1" ht="19" thickBot="1" x14ac:dyDescent="0.4">
      <c r="A4" s="461" t="s">
        <v>151</v>
      </c>
      <c r="B4" s="462"/>
      <c r="C4" s="462"/>
      <c r="D4" s="462"/>
      <c r="E4" s="463"/>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row>
    <row r="5" spans="1:48" s="31" customFormat="1" ht="15.65" customHeight="1" x14ac:dyDescent="0.35">
      <c r="A5" s="466" t="s">
        <v>38</v>
      </c>
      <c r="B5" s="464" t="s">
        <v>39</v>
      </c>
      <c r="C5" s="464" t="s">
        <v>40</v>
      </c>
      <c r="D5" s="464" t="s">
        <v>140</v>
      </c>
      <c r="E5" s="446" t="s">
        <v>41</v>
      </c>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row>
    <row r="6" spans="1:48" s="31" customFormat="1" x14ac:dyDescent="0.35">
      <c r="A6" s="467"/>
      <c r="B6" s="465"/>
      <c r="C6" s="465"/>
      <c r="D6" s="465"/>
      <c r="E6" s="447"/>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s="31" customFormat="1" ht="15.65" customHeight="1" x14ac:dyDescent="0.35">
      <c r="A7" s="467"/>
      <c r="B7" s="457" t="s">
        <v>141</v>
      </c>
      <c r="C7" s="465"/>
      <c r="D7" s="458" t="s">
        <v>42</v>
      </c>
      <c r="E7" s="459" t="s">
        <v>43</v>
      </c>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row>
    <row r="8" spans="1:48" s="31" customFormat="1" x14ac:dyDescent="0.35">
      <c r="A8" s="467"/>
      <c r="B8" s="457"/>
      <c r="C8" s="465"/>
      <c r="D8" s="458"/>
      <c r="E8" s="45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row>
    <row r="9" spans="1:48" s="31" customFormat="1" x14ac:dyDescent="0.35">
      <c r="A9" s="467"/>
      <c r="B9" s="457"/>
      <c r="C9" s="465"/>
      <c r="D9" s="458"/>
      <c r="E9" s="45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row>
    <row r="10" spans="1:48" s="31" customFormat="1" x14ac:dyDescent="0.35">
      <c r="A10" s="467"/>
      <c r="B10" s="457"/>
      <c r="C10" s="465"/>
      <c r="D10" s="458"/>
      <c r="E10" s="45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row>
    <row r="11" spans="1:48" s="31" customFormat="1" x14ac:dyDescent="0.35">
      <c r="A11" s="467"/>
      <c r="B11" s="457"/>
      <c r="C11" s="465"/>
      <c r="D11" s="458"/>
      <c r="E11" s="45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row>
    <row r="12" spans="1:48" s="31" customFormat="1" ht="18.5" x14ac:dyDescent="0.35">
      <c r="A12" s="448" t="s">
        <v>20</v>
      </c>
      <c r="B12" s="449"/>
      <c r="C12" s="449"/>
      <c r="D12" s="449"/>
      <c r="E12" s="450"/>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row>
    <row r="13" spans="1:48" s="31" customFormat="1" ht="18.5" x14ac:dyDescent="0.35">
      <c r="A13" s="135" t="s">
        <v>44</v>
      </c>
      <c r="B13" s="136"/>
      <c r="C13" s="137">
        <v>83</v>
      </c>
      <c r="D13" s="251"/>
      <c r="E13" s="139">
        <f>C13*D13</f>
        <v>0</v>
      </c>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row>
    <row r="14" spans="1:48" s="31" customFormat="1" ht="18.5" x14ac:dyDescent="0.35">
      <c r="A14" s="140" t="s">
        <v>45</v>
      </c>
      <c r="B14" s="141"/>
      <c r="C14" s="142">
        <v>47</v>
      </c>
      <c r="D14" s="253"/>
      <c r="E14" s="139">
        <f t="shared" ref="E14:E15" si="0">C14*D14</f>
        <v>0</v>
      </c>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row>
    <row r="15" spans="1:48" s="31" customFormat="1" ht="18.5" x14ac:dyDescent="0.35">
      <c r="A15" s="140" t="s">
        <v>46</v>
      </c>
      <c r="B15" s="141"/>
      <c r="C15" s="142">
        <v>30</v>
      </c>
      <c r="D15" s="253"/>
      <c r="E15" s="139">
        <f t="shared" si="0"/>
        <v>0</v>
      </c>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row>
    <row r="16" spans="1:48" s="31" customFormat="1" ht="19" thickBot="1" x14ac:dyDescent="0.4">
      <c r="A16" s="145" t="s">
        <v>47</v>
      </c>
      <c r="B16" s="146">
        <f>SUM(B13:B15)</f>
        <v>0</v>
      </c>
      <c r="C16" s="147"/>
      <c r="D16" s="147">
        <f>SUM(D13:D15)</f>
        <v>0</v>
      </c>
      <c r="E16" s="148">
        <f>SUM(E13:E15)</f>
        <v>0</v>
      </c>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row>
    <row r="17" spans="1:48" s="31" customFormat="1" ht="18" customHeight="1" x14ac:dyDescent="0.35">
      <c r="A17" s="451" t="s">
        <v>29</v>
      </c>
      <c r="B17" s="452"/>
      <c r="C17" s="452"/>
      <c r="D17" s="452"/>
      <c r="E17" s="453"/>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row>
    <row r="18" spans="1:48" s="31" customFormat="1" ht="18.5" x14ac:dyDescent="0.35">
      <c r="A18" s="135" t="s">
        <v>44</v>
      </c>
      <c r="B18" s="136"/>
      <c r="C18" s="137">
        <v>83</v>
      </c>
      <c r="D18" s="251"/>
      <c r="E18" s="139">
        <f>C18*D18</f>
        <v>0</v>
      </c>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row>
    <row r="19" spans="1:48" s="31" customFormat="1" ht="18.5" x14ac:dyDescent="0.35">
      <c r="A19" s="140" t="s">
        <v>45</v>
      </c>
      <c r="B19" s="141"/>
      <c r="C19" s="142">
        <v>47</v>
      </c>
      <c r="D19" s="253"/>
      <c r="E19" s="139">
        <f t="shared" ref="E19:E20" si="1">C19*D19</f>
        <v>0</v>
      </c>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row>
    <row r="20" spans="1:48" s="31" customFormat="1" ht="18.5" x14ac:dyDescent="0.35">
      <c r="A20" s="140" t="s">
        <v>46</v>
      </c>
      <c r="B20" s="141"/>
      <c r="C20" s="142">
        <v>30</v>
      </c>
      <c r="D20" s="253"/>
      <c r="E20" s="139">
        <f t="shared" si="1"/>
        <v>0</v>
      </c>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row>
    <row r="21" spans="1:48" s="31" customFormat="1" ht="19" thickBot="1" x14ac:dyDescent="0.4">
      <c r="A21" s="145" t="s">
        <v>47</v>
      </c>
      <c r="B21" s="146">
        <f>SUM(B18:B20)</f>
        <v>0</v>
      </c>
      <c r="C21" s="147"/>
      <c r="D21" s="147">
        <f>SUM(D18:D20)</f>
        <v>0</v>
      </c>
      <c r="E21" s="148">
        <f>SUM(E18:E20)</f>
        <v>0</v>
      </c>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row>
    <row r="22" spans="1:48" s="31" customFormat="1" ht="18.5" x14ac:dyDescent="0.35">
      <c r="A22" s="451" t="s">
        <v>138</v>
      </c>
      <c r="B22" s="452"/>
      <c r="C22" s="452"/>
      <c r="D22" s="452"/>
      <c r="E22" s="453"/>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row>
    <row r="23" spans="1:48" s="31" customFormat="1" ht="18.5" customHeight="1" x14ac:dyDescent="0.35">
      <c r="A23" s="468" t="s">
        <v>158</v>
      </c>
      <c r="B23" s="469"/>
      <c r="C23" s="469"/>
      <c r="D23" s="469"/>
      <c r="E23" s="470"/>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row>
    <row r="24" spans="1:48" s="31" customFormat="1" ht="15.5" customHeight="1" x14ac:dyDescent="0.35">
      <c r="A24" s="471"/>
      <c r="B24" s="472"/>
      <c r="C24" s="472"/>
      <c r="D24" s="472"/>
      <c r="E24" s="473"/>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row>
    <row r="25" spans="1:48" s="31" customFormat="1" ht="15.5" customHeight="1" x14ac:dyDescent="0.35">
      <c r="A25" s="471"/>
      <c r="B25" s="472"/>
      <c r="C25" s="472"/>
      <c r="D25" s="472"/>
      <c r="E25" s="473"/>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row>
    <row r="26" spans="1:48" s="31" customFormat="1" ht="16" customHeight="1" thickBot="1" x14ac:dyDescent="0.4">
      <c r="A26" s="474"/>
      <c r="B26" s="475"/>
      <c r="C26" s="475"/>
      <c r="D26" s="475"/>
      <c r="E26" s="476"/>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row>
    <row r="27" spans="1:48" s="31" customFormat="1" ht="19" thickBot="1" x14ac:dyDescent="0.5">
      <c r="A27" s="77"/>
      <c r="B27" s="77"/>
      <c r="C27" s="77"/>
      <c r="D27" s="77"/>
      <c r="E27" s="14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row>
    <row r="28" spans="1:48" s="31" customFormat="1" ht="19" thickBot="1" x14ac:dyDescent="0.4">
      <c r="A28" s="150" t="s">
        <v>47</v>
      </c>
      <c r="B28" s="151">
        <f>B16+B21+B26</f>
        <v>0</v>
      </c>
      <c r="C28" s="152"/>
      <c r="D28" s="147">
        <f>D16+D21+D26</f>
        <v>0</v>
      </c>
      <c r="E28" s="33">
        <f>E16+E21+E26</f>
        <v>0</v>
      </c>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row>
    <row r="29" spans="1:48" s="31" customFormat="1" ht="16" thickBot="1" x14ac:dyDescent="0.4">
      <c r="A29" s="26"/>
      <c r="B29" s="26"/>
      <c r="C29" s="26"/>
      <c r="D29" s="26"/>
      <c r="E29" s="26"/>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row>
    <row r="30" spans="1:48" s="31" customFormat="1" ht="21.5" thickBot="1" x14ac:dyDescent="0.4">
      <c r="A30" s="454" t="str">
        <f>"PARTNER "&amp;'Quadro riassuntivo'!D17</f>
        <v>PARTNER nome IMPRESA 2</v>
      </c>
      <c r="B30" s="455"/>
      <c r="C30" s="455"/>
      <c r="D30" s="455"/>
      <c r="E30" s="456"/>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row>
    <row r="31" spans="1:48" s="31" customFormat="1" ht="19" thickBot="1" x14ac:dyDescent="0.4">
      <c r="A31" s="461" t="s">
        <v>151</v>
      </c>
      <c r="B31" s="462"/>
      <c r="C31" s="462"/>
      <c r="D31" s="462"/>
      <c r="E31" s="463"/>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row>
    <row r="32" spans="1:48" s="31" customFormat="1" ht="15.65" customHeight="1" x14ac:dyDescent="0.35">
      <c r="A32" s="466" t="s">
        <v>38</v>
      </c>
      <c r="B32" s="464" t="s">
        <v>39</v>
      </c>
      <c r="C32" s="464" t="s">
        <v>40</v>
      </c>
      <c r="D32" s="464" t="s">
        <v>140</v>
      </c>
      <c r="E32" s="446" t="s">
        <v>41</v>
      </c>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row>
    <row r="33" spans="1:48" s="31" customFormat="1" x14ac:dyDescent="0.35">
      <c r="A33" s="467"/>
      <c r="B33" s="465"/>
      <c r="C33" s="465"/>
      <c r="D33" s="465"/>
      <c r="E33" s="447"/>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row>
    <row r="34" spans="1:48" s="31" customFormat="1" ht="15.65" customHeight="1" x14ac:dyDescent="0.35">
      <c r="A34" s="467"/>
      <c r="B34" s="457" t="s">
        <v>141</v>
      </c>
      <c r="C34" s="465"/>
      <c r="D34" s="458" t="s">
        <v>42</v>
      </c>
      <c r="E34" s="459" t="s">
        <v>43</v>
      </c>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row>
    <row r="35" spans="1:48" s="31" customFormat="1" x14ac:dyDescent="0.35">
      <c r="A35" s="467"/>
      <c r="B35" s="457"/>
      <c r="C35" s="465"/>
      <c r="D35" s="458"/>
      <c r="E35" s="45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row>
    <row r="36" spans="1:48" s="31" customFormat="1" x14ac:dyDescent="0.35">
      <c r="A36" s="467"/>
      <c r="B36" s="457"/>
      <c r="C36" s="465"/>
      <c r="D36" s="458"/>
      <c r="E36" s="45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row>
    <row r="37" spans="1:48" s="31" customFormat="1" x14ac:dyDescent="0.35">
      <c r="A37" s="467"/>
      <c r="B37" s="457"/>
      <c r="C37" s="465"/>
      <c r="D37" s="458"/>
      <c r="E37" s="45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row>
    <row r="38" spans="1:48" s="31" customFormat="1" x14ac:dyDescent="0.35">
      <c r="A38" s="467"/>
      <c r="B38" s="457"/>
      <c r="C38" s="465"/>
      <c r="D38" s="458"/>
      <c r="E38" s="45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row>
    <row r="39" spans="1:48" s="31" customFormat="1" ht="18.5" x14ac:dyDescent="0.35">
      <c r="A39" s="448" t="s">
        <v>20</v>
      </c>
      <c r="B39" s="449"/>
      <c r="C39" s="449"/>
      <c r="D39" s="449"/>
      <c r="E39" s="450"/>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row>
    <row r="40" spans="1:48" s="31" customFormat="1" ht="18.5" x14ac:dyDescent="0.35">
      <c r="A40" s="135" t="s">
        <v>44</v>
      </c>
      <c r="B40" s="136"/>
      <c r="C40" s="137">
        <v>83</v>
      </c>
      <c r="D40" s="251"/>
      <c r="E40" s="139">
        <f>C40*D40</f>
        <v>0</v>
      </c>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row>
    <row r="41" spans="1:48" s="31" customFormat="1" ht="18.5" x14ac:dyDescent="0.35">
      <c r="A41" s="140" t="s">
        <v>45</v>
      </c>
      <c r="B41" s="141"/>
      <c r="C41" s="142">
        <v>47</v>
      </c>
      <c r="D41" s="253"/>
      <c r="E41" s="139">
        <f t="shared" ref="E41:E42" si="2">C41*D41</f>
        <v>0</v>
      </c>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row>
    <row r="42" spans="1:48" s="31" customFormat="1" ht="18.5" x14ac:dyDescent="0.35">
      <c r="A42" s="140" t="s">
        <v>46</v>
      </c>
      <c r="B42" s="141"/>
      <c r="C42" s="142">
        <v>30</v>
      </c>
      <c r="D42" s="253"/>
      <c r="E42" s="139">
        <f t="shared" si="2"/>
        <v>0</v>
      </c>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row>
    <row r="43" spans="1:48" s="31" customFormat="1" ht="19" thickBot="1" x14ac:dyDescent="0.4">
      <c r="A43" s="145" t="s">
        <v>47</v>
      </c>
      <c r="B43" s="146"/>
      <c r="C43" s="147"/>
      <c r="D43" s="277"/>
      <c r="E43" s="148">
        <f>SUM(E40:E42)</f>
        <v>0</v>
      </c>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row>
    <row r="44" spans="1:48" s="31" customFormat="1" ht="18" customHeight="1" x14ac:dyDescent="0.35">
      <c r="A44" s="451" t="s">
        <v>29</v>
      </c>
      <c r="B44" s="452"/>
      <c r="C44" s="452"/>
      <c r="D44" s="452"/>
      <c r="E44" s="453"/>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row>
    <row r="45" spans="1:48" s="31" customFormat="1" ht="18.5" x14ac:dyDescent="0.35">
      <c r="A45" s="135" t="s">
        <v>44</v>
      </c>
      <c r="B45" s="136"/>
      <c r="C45" s="137">
        <v>83</v>
      </c>
      <c r="D45" s="251"/>
      <c r="E45" s="139">
        <f>C45*D45</f>
        <v>0</v>
      </c>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row>
    <row r="46" spans="1:48" s="31" customFormat="1" ht="18.5" x14ac:dyDescent="0.35">
      <c r="A46" s="140" t="s">
        <v>45</v>
      </c>
      <c r="B46" s="141"/>
      <c r="C46" s="142">
        <v>47</v>
      </c>
      <c r="D46" s="253"/>
      <c r="E46" s="139">
        <f>C46*D46</f>
        <v>0</v>
      </c>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row>
    <row r="47" spans="1:48" s="31" customFormat="1" ht="18.5" x14ac:dyDescent="0.35">
      <c r="A47" s="140" t="s">
        <v>46</v>
      </c>
      <c r="B47" s="141"/>
      <c r="C47" s="142">
        <v>30</v>
      </c>
      <c r="D47" s="253"/>
      <c r="E47" s="139">
        <f>C47*D47</f>
        <v>0</v>
      </c>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row>
    <row r="48" spans="1:48" s="31" customFormat="1" ht="19" thickBot="1" x14ac:dyDescent="0.4">
      <c r="A48" s="145" t="s">
        <v>47</v>
      </c>
      <c r="B48" s="146"/>
      <c r="C48" s="147"/>
      <c r="D48" s="277"/>
      <c r="E48" s="148">
        <f>SUM(E45:E47)</f>
        <v>0</v>
      </c>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row>
    <row r="49" spans="1:48" s="31" customFormat="1" ht="18.5" x14ac:dyDescent="0.35">
      <c r="A49" s="451" t="s">
        <v>138</v>
      </c>
      <c r="B49" s="452"/>
      <c r="C49" s="452"/>
      <c r="D49" s="452"/>
      <c r="E49" s="453"/>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row>
    <row r="50" spans="1:48" s="31" customFormat="1" ht="15.5" customHeight="1" x14ac:dyDescent="0.35">
      <c r="A50" s="468" t="s">
        <v>158</v>
      </c>
      <c r="B50" s="469"/>
      <c r="C50" s="469"/>
      <c r="D50" s="469"/>
      <c r="E50" s="470"/>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row>
    <row r="51" spans="1:48" s="31" customFormat="1" ht="15.5" customHeight="1" x14ac:dyDescent="0.35">
      <c r="A51" s="471"/>
      <c r="B51" s="472"/>
      <c r="C51" s="472"/>
      <c r="D51" s="472"/>
      <c r="E51" s="473"/>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row>
    <row r="52" spans="1:48" s="31" customFormat="1" ht="15.5" customHeight="1" x14ac:dyDescent="0.35">
      <c r="A52" s="471"/>
      <c r="B52" s="472"/>
      <c r="C52" s="472"/>
      <c r="D52" s="472"/>
      <c r="E52" s="473"/>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row>
    <row r="53" spans="1:48" s="31" customFormat="1" ht="16" customHeight="1" thickBot="1" x14ac:dyDescent="0.4">
      <c r="A53" s="474"/>
      <c r="B53" s="475"/>
      <c r="C53" s="475"/>
      <c r="D53" s="475"/>
      <c r="E53" s="476"/>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row>
    <row r="54" spans="1:48" s="31" customFormat="1" ht="19" thickBot="1" x14ac:dyDescent="0.5">
      <c r="A54" s="2"/>
      <c r="B54" s="2"/>
      <c r="C54" s="2"/>
      <c r="D54" s="2"/>
      <c r="E54" s="153"/>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row>
    <row r="55" spans="1:48" s="31" customFormat="1" ht="19" thickBot="1" x14ac:dyDescent="0.4">
      <c r="A55" s="150" t="s">
        <v>47</v>
      </c>
      <c r="B55" s="151">
        <f>B43+B48+B53</f>
        <v>0</v>
      </c>
      <c r="C55" s="152"/>
      <c r="D55" s="278">
        <f>D43+D48+D53</f>
        <v>0</v>
      </c>
      <c r="E55" s="33">
        <f>E43+E48+E53</f>
        <v>0</v>
      </c>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row>
    <row r="56" spans="1:48" ht="16" thickBot="1" x14ac:dyDescent="0.4"/>
    <row r="57" spans="1:48" s="31" customFormat="1" ht="21.5" thickBot="1" x14ac:dyDescent="0.4">
      <c r="A57" s="454" t="str">
        <f>"PARTNER "&amp;'Quadro riassuntivo'!D20</f>
        <v>PARTNER nome IMPRESA 3</v>
      </c>
      <c r="B57" s="455"/>
      <c r="C57" s="455"/>
      <c r="D57" s="455"/>
      <c r="E57" s="456"/>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row>
    <row r="58" spans="1:48" s="31" customFormat="1" ht="19" thickBot="1" x14ac:dyDescent="0.4">
      <c r="A58" s="461" t="s">
        <v>151</v>
      </c>
      <c r="B58" s="462"/>
      <c r="C58" s="462"/>
      <c r="D58" s="462"/>
      <c r="E58" s="463"/>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row>
    <row r="59" spans="1:48" s="31" customFormat="1" x14ac:dyDescent="0.35">
      <c r="A59" s="466" t="s">
        <v>38</v>
      </c>
      <c r="B59" s="464" t="s">
        <v>39</v>
      </c>
      <c r="C59" s="464" t="s">
        <v>40</v>
      </c>
      <c r="D59" s="464" t="s">
        <v>140</v>
      </c>
      <c r="E59" s="446" t="s">
        <v>41</v>
      </c>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row>
    <row r="60" spans="1:48" s="31" customFormat="1" x14ac:dyDescent="0.35">
      <c r="A60" s="467"/>
      <c r="B60" s="465"/>
      <c r="C60" s="465"/>
      <c r="D60" s="465"/>
      <c r="E60" s="447"/>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row>
    <row r="61" spans="1:48" s="31" customFormat="1" x14ac:dyDescent="0.35">
      <c r="A61" s="467"/>
      <c r="B61" s="457" t="s">
        <v>141</v>
      </c>
      <c r="C61" s="465"/>
      <c r="D61" s="458" t="s">
        <v>42</v>
      </c>
      <c r="E61" s="459" t="s">
        <v>43</v>
      </c>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row>
    <row r="62" spans="1:48" s="31" customFormat="1" x14ac:dyDescent="0.35">
      <c r="A62" s="467"/>
      <c r="B62" s="457"/>
      <c r="C62" s="465"/>
      <c r="D62" s="458"/>
      <c r="E62" s="45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row>
    <row r="63" spans="1:48" s="31" customFormat="1" x14ac:dyDescent="0.35">
      <c r="A63" s="467"/>
      <c r="B63" s="457"/>
      <c r="C63" s="465"/>
      <c r="D63" s="458"/>
      <c r="E63" s="45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row>
    <row r="64" spans="1:48" s="31" customFormat="1" x14ac:dyDescent="0.35">
      <c r="A64" s="467"/>
      <c r="B64" s="457"/>
      <c r="C64" s="465"/>
      <c r="D64" s="458"/>
      <c r="E64" s="45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row>
    <row r="65" spans="1:48" s="31" customFormat="1" x14ac:dyDescent="0.35">
      <c r="A65" s="467"/>
      <c r="B65" s="457"/>
      <c r="C65" s="465"/>
      <c r="D65" s="458"/>
      <c r="E65" s="45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row>
    <row r="66" spans="1:48" s="31" customFormat="1" ht="18.5" x14ac:dyDescent="0.35">
      <c r="A66" s="448" t="s">
        <v>20</v>
      </c>
      <c r="B66" s="449"/>
      <c r="C66" s="449"/>
      <c r="D66" s="449"/>
      <c r="E66" s="450"/>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row>
    <row r="67" spans="1:48" s="31" customFormat="1" ht="18.5" x14ac:dyDescent="0.35">
      <c r="A67" s="135" t="s">
        <v>44</v>
      </c>
      <c r="B67" s="136"/>
      <c r="C67" s="137">
        <v>83</v>
      </c>
      <c r="D67" s="251"/>
      <c r="E67" s="139">
        <f>C67*D67</f>
        <v>0</v>
      </c>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row>
    <row r="68" spans="1:48" s="31" customFormat="1" ht="18.5" x14ac:dyDescent="0.35">
      <c r="A68" s="140" t="s">
        <v>45</v>
      </c>
      <c r="B68" s="141"/>
      <c r="C68" s="142">
        <v>47</v>
      </c>
      <c r="D68" s="253"/>
      <c r="E68" s="139">
        <f t="shared" ref="E68:E69" si="3">C68*D68</f>
        <v>0</v>
      </c>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row>
    <row r="69" spans="1:48" s="31" customFormat="1" ht="18.5" x14ac:dyDescent="0.35">
      <c r="A69" s="140" t="s">
        <v>46</v>
      </c>
      <c r="B69" s="141"/>
      <c r="C69" s="142">
        <v>30</v>
      </c>
      <c r="D69" s="253"/>
      <c r="E69" s="139">
        <f t="shared" si="3"/>
        <v>0</v>
      </c>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row>
    <row r="70" spans="1:48" s="31" customFormat="1" ht="19" thickBot="1" x14ac:dyDescent="0.4">
      <c r="A70" s="145" t="s">
        <v>47</v>
      </c>
      <c r="B70" s="146"/>
      <c r="C70" s="147"/>
      <c r="D70" s="277"/>
      <c r="E70" s="148">
        <f>SUM(E67:E69)</f>
        <v>0</v>
      </c>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row>
    <row r="71" spans="1:48" s="31" customFormat="1" ht="18.5" x14ac:dyDescent="0.35">
      <c r="A71" s="451" t="s">
        <v>29</v>
      </c>
      <c r="B71" s="452"/>
      <c r="C71" s="452"/>
      <c r="D71" s="452"/>
      <c r="E71" s="453"/>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row>
    <row r="72" spans="1:48" s="31" customFormat="1" ht="18.5" x14ac:dyDescent="0.35">
      <c r="A72" s="135" t="s">
        <v>44</v>
      </c>
      <c r="B72" s="136"/>
      <c r="C72" s="137">
        <v>83</v>
      </c>
      <c r="D72" s="251"/>
      <c r="E72" s="139">
        <f>C72*D72</f>
        <v>0</v>
      </c>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row>
    <row r="73" spans="1:48" s="31" customFormat="1" ht="18.5" x14ac:dyDescent="0.35">
      <c r="A73" s="140" t="s">
        <v>45</v>
      </c>
      <c r="B73" s="141"/>
      <c r="C73" s="142">
        <v>47</v>
      </c>
      <c r="D73" s="253"/>
      <c r="E73" s="139">
        <f t="shared" ref="E73:E74" si="4">C73*D73</f>
        <v>0</v>
      </c>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row>
    <row r="74" spans="1:48" s="31" customFormat="1" ht="18.5" x14ac:dyDescent="0.35">
      <c r="A74" s="140" t="s">
        <v>46</v>
      </c>
      <c r="B74" s="141"/>
      <c r="C74" s="142">
        <v>30</v>
      </c>
      <c r="D74" s="253"/>
      <c r="E74" s="139">
        <f t="shared" si="4"/>
        <v>0</v>
      </c>
      <c r="F74" s="29"/>
      <c r="G74" s="29"/>
      <c r="H74" s="27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row>
    <row r="75" spans="1:48" s="31" customFormat="1" ht="19" thickBot="1" x14ac:dyDescent="0.4">
      <c r="A75" s="145" t="s">
        <v>47</v>
      </c>
      <c r="B75" s="146"/>
      <c r="C75" s="147"/>
      <c r="D75" s="277"/>
      <c r="E75" s="148">
        <f>SUM(E72:E74)</f>
        <v>0</v>
      </c>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row>
    <row r="76" spans="1:48" s="31" customFormat="1" ht="18.5" x14ac:dyDescent="0.35">
      <c r="A76" s="451" t="s">
        <v>138</v>
      </c>
      <c r="B76" s="452"/>
      <c r="C76" s="452"/>
      <c r="D76" s="452"/>
      <c r="E76" s="453"/>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row>
    <row r="77" spans="1:48" s="31" customFormat="1" x14ac:dyDescent="0.35">
      <c r="A77" s="468" t="s">
        <v>158</v>
      </c>
      <c r="B77" s="469"/>
      <c r="C77" s="469"/>
      <c r="D77" s="469"/>
      <c r="E77" s="470"/>
      <c r="F77" s="29"/>
      <c r="G77" s="29"/>
      <c r="H77" s="29"/>
      <c r="I77" s="29"/>
      <c r="J77" s="29"/>
      <c r="K77" s="29"/>
      <c r="L77" s="29"/>
      <c r="M77" s="29"/>
      <c r="N77" s="29"/>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row>
    <row r="78" spans="1:48" s="31" customFormat="1" x14ac:dyDescent="0.35">
      <c r="A78" s="471"/>
      <c r="B78" s="472"/>
      <c r="C78" s="472"/>
      <c r="D78" s="472"/>
      <c r="E78" s="473"/>
      <c r="F78" s="29"/>
      <c r="G78" s="29"/>
      <c r="H78" s="29"/>
      <c r="I78" s="29"/>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row>
    <row r="79" spans="1:48" s="31" customFormat="1" x14ac:dyDescent="0.35">
      <c r="A79" s="471"/>
      <c r="B79" s="472"/>
      <c r="C79" s="472"/>
      <c r="D79" s="472"/>
      <c r="E79" s="473"/>
      <c r="F79" s="29"/>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row>
    <row r="80" spans="1:48" s="31" customFormat="1" ht="16" thickBot="1" x14ac:dyDescent="0.4">
      <c r="A80" s="474"/>
      <c r="B80" s="475"/>
      <c r="C80" s="475"/>
      <c r="D80" s="475"/>
      <c r="E80" s="476"/>
      <c r="F80" s="29"/>
      <c r="G80" s="29"/>
      <c r="H80" s="29"/>
      <c r="I80" s="29"/>
      <c r="J80" s="29"/>
      <c r="K80" s="29"/>
      <c r="L80" s="29"/>
      <c r="M80" s="29"/>
      <c r="N80" s="29"/>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row>
    <row r="81" spans="1:48" s="31" customFormat="1" ht="19" thickBot="1" x14ac:dyDescent="0.5">
      <c r="A81" s="2"/>
      <c r="B81" s="2"/>
      <c r="C81" s="2"/>
      <c r="D81" s="2"/>
      <c r="E81" s="153"/>
      <c r="F81" s="29"/>
      <c r="G81" s="29"/>
      <c r="H81" s="29"/>
      <c r="I81" s="29"/>
      <c r="J81" s="29"/>
      <c r="K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row>
    <row r="82" spans="1:48" s="31" customFormat="1" ht="19" thickBot="1" x14ac:dyDescent="0.4">
      <c r="A82" s="150" t="s">
        <v>47</v>
      </c>
      <c r="B82" s="151">
        <f>B70+B75+B80</f>
        <v>0</v>
      </c>
      <c r="C82" s="152"/>
      <c r="D82" s="152">
        <f>D70+D75+D80</f>
        <v>0</v>
      </c>
      <c r="E82" s="33">
        <f>E70+E75+E80</f>
        <v>0</v>
      </c>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row>
  </sheetData>
  <autoFilter ref="A3:E26" xr:uid="{1E12C1F5-F02F-435E-90B7-E06D2BF45325}">
    <filterColumn colId="0" showButton="0"/>
    <filterColumn colId="1" showButton="0"/>
    <filterColumn colId="2" showButton="0"/>
    <filterColumn colId="3" showButton="0"/>
  </autoFilter>
  <mergeCells count="42">
    <mergeCell ref="A77:E80"/>
    <mergeCell ref="A12:E12"/>
    <mergeCell ref="A17:E17"/>
    <mergeCell ref="A23:E26"/>
    <mergeCell ref="A58:E58"/>
    <mergeCell ref="A59:A65"/>
    <mergeCell ref="C59:C65"/>
    <mergeCell ref="A22:E22"/>
    <mergeCell ref="A30:E30"/>
    <mergeCell ref="A31:E31"/>
    <mergeCell ref="A32:A38"/>
    <mergeCell ref="B32:B33"/>
    <mergeCell ref="C32:C38"/>
    <mergeCell ref="D32:D33"/>
    <mergeCell ref="E32:E33"/>
    <mergeCell ref="A50:E53"/>
    <mergeCell ref="A71:E71"/>
    <mergeCell ref="A76:E76"/>
    <mergeCell ref="B34:B38"/>
    <mergeCell ref="D34:D38"/>
    <mergeCell ref="E34:E38"/>
    <mergeCell ref="A39:E39"/>
    <mergeCell ref="B59:B60"/>
    <mergeCell ref="D59:D60"/>
    <mergeCell ref="A3:E3"/>
    <mergeCell ref="A4:E4"/>
    <mergeCell ref="B5:B6"/>
    <mergeCell ref="D5:D6"/>
    <mergeCell ref="E5:E6"/>
    <mergeCell ref="A5:A11"/>
    <mergeCell ref="C5:C11"/>
    <mergeCell ref="B7:B11"/>
    <mergeCell ref="D7:D11"/>
    <mergeCell ref="E7:E11"/>
    <mergeCell ref="E59:E60"/>
    <mergeCell ref="A66:E66"/>
    <mergeCell ref="A44:E44"/>
    <mergeCell ref="A49:E49"/>
    <mergeCell ref="A57:E57"/>
    <mergeCell ref="B61:B65"/>
    <mergeCell ref="D61:D65"/>
    <mergeCell ref="E61:E65"/>
  </mergeCells>
  <dataValidations count="1">
    <dataValidation type="list" allowBlank="1" showInputMessage="1" showErrorMessage="1" sqref="C40 C45 C67 C72" xr:uid="{E774B1D0-EA7B-41DF-83BA-7A7960E35DAC}">
      <formula1>$C$13:$C$15</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9790A-FD83-4E85-9398-CCF30894D821}">
  <dimension ref="A1:CF163"/>
  <sheetViews>
    <sheetView zoomScale="60" zoomScaleNormal="60" workbookViewId="0">
      <selection activeCell="A36" sqref="A36:L44"/>
    </sheetView>
  </sheetViews>
  <sheetFormatPr defaultColWidth="8.90625" defaultRowHeight="14.5" x14ac:dyDescent="0.35"/>
  <cols>
    <col min="1" max="1" width="10.36328125" style="63" customWidth="1"/>
    <col min="2" max="2" width="11.36328125" style="63" customWidth="1"/>
    <col min="3" max="3" width="10.6328125" style="63" customWidth="1"/>
    <col min="4" max="4" width="11.453125" style="63" customWidth="1"/>
    <col min="5" max="5" width="24.453125" style="63" customWidth="1"/>
    <col min="6" max="6" width="45.453125" style="63" customWidth="1"/>
    <col min="7" max="7" width="30.54296875" style="63" customWidth="1"/>
    <col min="8" max="8" width="14.54296875" style="75" customWidth="1"/>
    <col min="9" max="9" width="23.6328125" style="63" customWidth="1"/>
    <col min="10" max="10" width="25.81640625" style="76" customWidth="1"/>
    <col min="11" max="12" width="14" style="76" customWidth="1"/>
    <col min="13" max="13" width="9.08984375" style="63" customWidth="1"/>
    <col min="14" max="14" width="29.453125" style="63" bestFit="1" customWidth="1"/>
    <col min="15" max="15" width="29.08984375" style="63" bestFit="1" customWidth="1"/>
    <col min="16" max="16384" width="8.90625" style="63"/>
  </cols>
  <sheetData>
    <row r="1" spans="1:84" s="26" customFormat="1" ht="34.25" customHeight="1" x14ac:dyDescent="0.35">
      <c r="H1" s="51"/>
      <c r="J1" s="30"/>
      <c r="K1" s="30"/>
      <c r="L1" s="30"/>
    </row>
    <row r="2" spans="1:84" s="26" customFormat="1" ht="34.25" customHeight="1" x14ac:dyDescent="0.35">
      <c r="H2" s="51"/>
      <c r="J2" s="30"/>
      <c r="K2" s="30"/>
      <c r="L2" s="30"/>
    </row>
    <row r="3" spans="1:84" s="60" customFormat="1" ht="20" customHeight="1" thickBot="1" x14ac:dyDescent="0.4">
      <c r="C3" s="26"/>
      <c r="D3" s="26"/>
      <c r="E3" s="26"/>
      <c r="F3" s="26"/>
      <c r="G3" s="26"/>
      <c r="H3" s="51"/>
      <c r="I3" s="26"/>
      <c r="J3" s="65"/>
      <c r="K3" s="65"/>
      <c r="L3" s="65"/>
      <c r="M3" s="66"/>
    </row>
    <row r="4" spans="1:84" s="60" customFormat="1" ht="21.5" thickBot="1" x14ac:dyDescent="0.4">
      <c r="A4" s="454" t="str">
        <f>"CAPOFILA "&amp;'Quadro riassuntivo'!D12</f>
        <v>CAPOFILA nome IMPRESA CAPOFILA</v>
      </c>
      <c r="B4" s="455"/>
      <c r="C4" s="455"/>
      <c r="D4" s="455"/>
      <c r="E4" s="455"/>
      <c r="F4" s="455"/>
      <c r="G4" s="455"/>
      <c r="H4" s="455"/>
      <c r="I4" s="455"/>
      <c r="J4" s="455"/>
      <c r="K4" s="455"/>
      <c r="L4" s="456"/>
    </row>
    <row r="5" spans="1:84" s="60" customFormat="1" ht="19" thickBot="1" x14ac:dyDescent="0.4">
      <c r="A5" s="477" t="s">
        <v>154</v>
      </c>
      <c r="B5" s="478"/>
      <c r="C5" s="478"/>
      <c r="D5" s="478"/>
      <c r="E5" s="478"/>
      <c r="F5" s="478"/>
      <c r="G5" s="478"/>
      <c r="H5" s="478"/>
      <c r="I5" s="478"/>
      <c r="J5" s="479"/>
      <c r="K5" s="179" t="s">
        <v>30</v>
      </c>
      <c r="L5" s="180">
        <f>SUM(J8:J16)</f>
        <v>0</v>
      </c>
    </row>
    <row r="6" spans="1:84" ht="19" thickBot="1" x14ac:dyDescent="0.4">
      <c r="A6" s="480" t="s">
        <v>20</v>
      </c>
      <c r="B6" s="481"/>
      <c r="C6" s="481"/>
      <c r="D6" s="481"/>
      <c r="E6" s="481"/>
      <c r="F6" s="481"/>
      <c r="G6" s="481"/>
      <c r="H6" s="481"/>
      <c r="I6" s="481"/>
      <c r="J6" s="481"/>
      <c r="K6" s="481"/>
      <c r="L6" s="482"/>
      <c r="M6" s="60"/>
      <c r="N6" s="60"/>
      <c r="O6" s="60"/>
      <c r="P6" s="60"/>
      <c r="Q6" s="60"/>
      <c r="R6" s="60"/>
      <c r="S6" s="60"/>
      <c r="T6" s="60"/>
      <c r="U6" s="60"/>
      <c r="V6" s="60"/>
      <c r="W6" s="60"/>
      <c r="X6" s="60"/>
      <c r="Y6" s="60"/>
      <c r="Z6" s="60"/>
      <c r="AA6" s="60"/>
      <c r="AB6" s="60"/>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row>
    <row r="7" spans="1:84" ht="56.5" customHeight="1" thickBot="1" x14ac:dyDescent="0.4">
      <c r="A7" s="181" t="s">
        <v>57</v>
      </c>
      <c r="B7" s="182" t="s">
        <v>58</v>
      </c>
      <c r="C7" s="182" t="s">
        <v>59</v>
      </c>
      <c r="D7" s="182" t="s">
        <v>60</v>
      </c>
      <c r="E7" s="182" t="s">
        <v>144</v>
      </c>
      <c r="F7" s="182" t="s">
        <v>61</v>
      </c>
      <c r="G7" s="182" t="s">
        <v>62</v>
      </c>
      <c r="H7" s="183" t="s">
        <v>63</v>
      </c>
      <c r="I7" s="182" t="s">
        <v>64</v>
      </c>
      <c r="J7" s="184" t="s">
        <v>145</v>
      </c>
      <c r="K7" s="185" t="s">
        <v>65</v>
      </c>
      <c r="L7" s="186" t="s">
        <v>143</v>
      </c>
      <c r="M7" s="60"/>
      <c r="N7" s="60"/>
      <c r="O7" s="60"/>
      <c r="P7" s="60"/>
      <c r="Q7" s="60"/>
      <c r="R7" s="60"/>
      <c r="S7" s="60"/>
      <c r="T7" s="60"/>
      <c r="U7" s="60"/>
      <c r="V7" s="60"/>
      <c r="W7" s="60"/>
      <c r="X7" s="60"/>
      <c r="Y7" s="60"/>
      <c r="Z7" s="60"/>
      <c r="AA7" s="60"/>
      <c r="AB7" s="60"/>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row>
    <row r="8" spans="1:84" ht="18.5" x14ac:dyDescent="0.35">
      <c r="A8" s="187"/>
      <c r="B8" s="188"/>
      <c r="C8" s="189"/>
      <c r="D8" s="190">
        <f t="shared" ref="D8:D14" si="0">Anno_rendicontato</f>
        <v>0</v>
      </c>
      <c r="E8" s="191"/>
      <c r="F8" s="191"/>
      <c r="G8" s="191"/>
      <c r="H8" s="192"/>
      <c r="I8" s="191"/>
      <c r="J8" s="193"/>
      <c r="K8" s="193"/>
      <c r="L8" s="194"/>
      <c r="M8" s="60"/>
      <c r="N8" s="60"/>
      <c r="O8" s="60"/>
      <c r="P8" s="60"/>
      <c r="Q8" s="60"/>
      <c r="R8" s="60"/>
      <c r="S8" s="60"/>
      <c r="T8" s="60"/>
      <c r="U8" s="60"/>
      <c r="V8" s="60"/>
      <c r="W8" s="60"/>
      <c r="X8" s="60"/>
      <c r="Y8" s="60"/>
      <c r="Z8" s="60"/>
      <c r="AA8" s="60"/>
      <c r="AB8" s="60"/>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row>
    <row r="9" spans="1:84" ht="18.5" x14ac:dyDescent="0.35">
      <c r="A9" s="195"/>
      <c r="B9" s="196"/>
      <c r="C9" s="197"/>
      <c r="D9" s="198">
        <f t="shared" si="0"/>
        <v>0</v>
      </c>
      <c r="E9" s="199"/>
      <c r="F9" s="200"/>
      <c r="G9" s="201"/>
      <c r="H9" s="202"/>
      <c r="I9" s="201"/>
      <c r="J9" s="203"/>
      <c r="K9" s="203"/>
      <c r="L9" s="194"/>
      <c r="M9" s="60"/>
      <c r="N9" s="60"/>
      <c r="O9" s="60"/>
      <c r="P9" s="60"/>
      <c r="Q9" s="60"/>
      <c r="R9" s="60"/>
      <c r="S9" s="60"/>
      <c r="T9" s="60"/>
      <c r="U9" s="60"/>
      <c r="V9" s="60"/>
      <c r="W9" s="60"/>
      <c r="X9" s="60"/>
      <c r="Y9" s="60"/>
      <c r="Z9" s="60"/>
      <c r="AA9" s="60"/>
      <c r="AB9" s="60"/>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c r="CA9" s="62"/>
      <c r="CB9" s="62"/>
      <c r="CC9" s="62"/>
      <c r="CD9" s="62"/>
      <c r="CE9" s="62"/>
      <c r="CF9" s="62"/>
    </row>
    <row r="10" spans="1:84" ht="18.5" x14ac:dyDescent="0.35">
      <c r="A10" s="195"/>
      <c r="B10" s="196"/>
      <c r="C10" s="197"/>
      <c r="D10" s="198">
        <f t="shared" si="0"/>
        <v>0</v>
      </c>
      <c r="E10" s="199"/>
      <c r="F10" s="200"/>
      <c r="G10" s="201"/>
      <c r="H10" s="202"/>
      <c r="I10" s="201"/>
      <c r="J10" s="203"/>
      <c r="K10" s="203"/>
      <c r="L10" s="194"/>
      <c r="M10" s="60"/>
      <c r="N10" s="60"/>
      <c r="O10" s="60"/>
      <c r="P10" s="60"/>
      <c r="Q10" s="60"/>
      <c r="R10" s="60"/>
      <c r="S10" s="60"/>
      <c r="T10" s="60"/>
      <c r="U10" s="60"/>
      <c r="V10" s="60"/>
      <c r="W10" s="60"/>
      <c r="X10" s="60"/>
      <c r="Y10" s="60"/>
      <c r="Z10" s="60"/>
      <c r="AA10" s="60"/>
      <c r="AB10" s="60"/>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c r="BX10" s="62"/>
      <c r="BY10" s="62"/>
      <c r="BZ10" s="62"/>
      <c r="CA10" s="62"/>
      <c r="CB10" s="62"/>
      <c r="CC10" s="62"/>
      <c r="CD10" s="62"/>
      <c r="CE10" s="62"/>
      <c r="CF10" s="62"/>
    </row>
    <row r="11" spans="1:84" ht="18.5" x14ac:dyDescent="0.35">
      <c r="A11" s="195"/>
      <c r="B11" s="196"/>
      <c r="C11" s="197"/>
      <c r="D11" s="198">
        <f t="shared" si="0"/>
        <v>0</v>
      </c>
      <c r="E11" s="199"/>
      <c r="F11" s="200"/>
      <c r="G11" s="201"/>
      <c r="H11" s="202"/>
      <c r="I11" s="201"/>
      <c r="J11" s="203"/>
      <c r="K11" s="203"/>
      <c r="L11" s="194"/>
      <c r="M11" s="60"/>
      <c r="N11" s="60"/>
      <c r="O11" s="60"/>
      <c r="P11" s="60"/>
      <c r="Q11" s="60"/>
      <c r="R11" s="60"/>
      <c r="S11" s="60"/>
      <c r="T11" s="60"/>
      <c r="U11" s="60"/>
      <c r="V11" s="60"/>
      <c r="W11" s="60"/>
      <c r="X11" s="60"/>
      <c r="Y11" s="60"/>
      <c r="Z11" s="60"/>
      <c r="AA11" s="60"/>
      <c r="AB11" s="60"/>
      <c r="AC11" s="62"/>
      <c r="AD11" s="62"/>
      <c r="AE11" s="62"/>
      <c r="AF11" s="62"/>
      <c r="AG11" s="62"/>
      <c r="AH11" s="62"/>
      <c r="AI11" s="62"/>
      <c r="AJ11" s="62"/>
      <c r="AK11" s="62"/>
      <c r="AL11" s="62"/>
      <c r="AM11" s="62"/>
      <c r="AN11" s="62"/>
      <c r="AO11" s="62"/>
      <c r="AP11" s="62"/>
      <c r="AQ11" s="62"/>
      <c r="AR11" s="62"/>
      <c r="AS11" s="62"/>
      <c r="AT11" s="62"/>
      <c r="AU11" s="62"/>
      <c r="AV11" s="62"/>
      <c r="AW11" s="62"/>
      <c r="AX11" s="62"/>
      <c r="AY11" s="62"/>
      <c r="AZ11" s="62"/>
      <c r="BA11" s="62"/>
      <c r="BB11" s="62"/>
      <c r="BC11" s="62"/>
      <c r="BD11" s="62"/>
      <c r="BE11" s="62"/>
      <c r="BF11" s="62"/>
      <c r="BG11" s="62"/>
      <c r="BH11" s="62"/>
      <c r="BI11" s="62"/>
      <c r="BJ11" s="62"/>
      <c r="BK11" s="62"/>
      <c r="BL11" s="62"/>
      <c r="BM11" s="62"/>
      <c r="BN11" s="62"/>
      <c r="BO11" s="62"/>
      <c r="BP11" s="62"/>
      <c r="BQ11" s="62"/>
      <c r="BR11" s="62"/>
      <c r="BS11" s="62"/>
      <c r="BT11" s="62"/>
      <c r="BU11" s="62"/>
      <c r="BV11" s="62"/>
      <c r="BW11" s="62"/>
      <c r="BX11" s="62"/>
      <c r="BY11" s="62"/>
      <c r="BZ11" s="62"/>
      <c r="CA11" s="62"/>
      <c r="CB11" s="62"/>
      <c r="CC11" s="62"/>
      <c r="CD11" s="62"/>
      <c r="CE11" s="62"/>
      <c r="CF11" s="62"/>
    </row>
    <row r="12" spans="1:84" ht="18.5" x14ac:dyDescent="0.35">
      <c r="A12" s="195"/>
      <c r="B12" s="196"/>
      <c r="C12" s="197"/>
      <c r="D12" s="198">
        <f t="shared" si="0"/>
        <v>0</v>
      </c>
      <c r="E12" s="199"/>
      <c r="F12" s="200"/>
      <c r="G12" s="201"/>
      <c r="H12" s="202"/>
      <c r="I12" s="201"/>
      <c r="J12" s="203"/>
      <c r="K12" s="203"/>
      <c r="L12" s="194"/>
      <c r="M12" s="60"/>
      <c r="N12" s="60"/>
      <c r="O12" s="60"/>
      <c r="P12" s="60"/>
      <c r="Q12" s="60"/>
      <c r="R12" s="60"/>
      <c r="S12" s="60"/>
      <c r="T12" s="60"/>
      <c r="U12" s="60"/>
      <c r="V12" s="60"/>
      <c r="W12" s="60"/>
      <c r="X12" s="60"/>
      <c r="Y12" s="60"/>
      <c r="Z12" s="60"/>
      <c r="AA12" s="60"/>
      <c r="AB12" s="60"/>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c r="BX12" s="62"/>
      <c r="BY12" s="62"/>
      <c r="BZ12" s="62"/>
      <c r="CA12" s="62"/>
      <c r="CB12" s="62"/>
      <c r="CC12" s="62"/>
      <c r="CD12" s="62"/>
      <c r="CE12" s="62"/>
      <c r="CF12" s="62"/>
    </row>
    <row r="13" spans="1:84" ht="18.5" x14ac:dyDescent="0.35">
      <c r="A13" s="195"/>
      <c r="B13" s="196"/>
      <c r="C13" s="197"/>
      <c r="D13" s="198">
        <f t="shared" si="0"/>
        <v>0</v>
      </c>
      <c r="E13" s="199"/>
      <c r="F13" s="200"/>
      <c r="G13" s="201"/>
      <c r="H13" s="202"/>
      <c r="I13" s="201"/>
      <c r="J13" s="203"/>
      <c r="K13" s="203"/>
      <c r="L13" s="194"/>
      <c r="M13" s="60"/>
      <c r="N13" s="60"/>
      <c r="O13" s="60"/>
      <c r="P13" s="60"/>
      <c r="Q13" s="60"/>
      <c r="R13" s="60"/>
      <c r="S13" s="60"/>
      <c r="T13" s="60"/>
      <c r="U13" s="60"/>
      <c r="V13" s="60"/>
      <c r="W13" s="60"/>
      <c r="X13" s="60"/>
      <c r="Y13" s="60"/>
      <c r="Z13" s="60"/>
      <c r="AA13" s="60"/>
      <c r="AB13" s="60"/>
      <c r="AC13" s="62"/>
      <c r="AD13" s="62"/>
      <c r="AE13" s="62"/>
      <c r="AF13" s="62"/>
      <c r="AG13" s="62"/>
      <c r="AH13" s="62"/>
      <c r="AI13" s="62"/>
      <c r="AJ13" s="62"/>
      <c r="AK13" s="62"/>
      <c r="AL13" s="62"/>
      <c r="AM13" s="62"/>
      <c r="AN13" s="62"/>
      <c r="AO13" s="62"/>
      <c r="AP13" s="62"/>
      <c r="AQ13" s="62"/>
      <c r="AR13" s="62"/>
      <c r="AS13" s="62"/>
      <c r="AT13" s="62"/>
      <c r="AU13" s="62"/>
      <c r="AV13" s="62"/>
      <c r="AW13" s="62"/>
      <c r="AX13" s="62"/>
      <c r="AY13" s="62"/>
      <c r="AZ13" s="62"/>
      <c r="BA13" s="62"/>
      <c r="BB13" s="62"/>
      <c r="BC13" s="62"/>
      <c r="BD13" s="62"/>
      <c r="BE13" s="62"/>
      <c r="BF13" s="62"/>
      <c r="BG13" s="62"/>
      <c r="BH13" s="62"/>
      <c r="BI13" s="62"/>
      <c r="BJ13" s="62"/>
      <c r="BK13" s="62"/>
      <c r="BL13" s="62"/>
      <c r="BM13" s="62"/>
      <c r="BN13" s="62"/>
      <c r="BO13" s="62"/>
      <c r="BP13" s="62"/>
      <c r="BQ13" s="62"/>
      <c r="BR13" s="62"/>
      <c r="BS13" s="62"/>
      <c r="BT13" s="62"/>
      <c r="BU13" s="62"/>
      <c r="BV13" s="62"/>
      <c r="BW13" s="62"/>
      <c r="BX13" s="62"/>
      <c r="BY13" s="62"/>
      <c r="BZ13" s="62"/>
      <c r="CA13" s="62"/>
      <c r="CB13" s="62"/>
      <c r="CC13" s="62"/>
      <c r="CD13" s="62"/>
      <c r="CE13" s="62"/>
      <c r="CF13" s="62"/>
    </row>
    <row r="14" spans="1:84" ht="18.5" x14ac:dyDescent="0.35">
      <c r="A14" s="195"/>
      <c r="B14" s="196"/>
      <c r="C14" s="197"/>
      <c r="D14" s="198">
        <f t="shared" si="0"/>
        <v>0</v>
      </c>
      <c r="E14" s="199"/>
      <c r="F14" s="200"/>
      <c r="G14" s="201"/>
      <c r="H14" s="202"/>
      <c r="I14" s="201"/>
      <c r="J14" s="203"/>
      <c r="K14" s="203"/>
      <c r="L14" s="194"/>
      <c r="M14" s="60"/>
      <c r="N14" s="60"/>
      <c r="O14" s="60"/>
      <c r="P14" s="60"/>
      <c r="Q14" s="60"/>
      <c r="R14" s="60"/>
      <c r="S14" s="60"/>
      <c r="T14" s="60"/>
      <c r="U14" s="60"/>
      <c r="V14" s="60"/>
      <c r="W14" s="60"/>
      <c r="X14" s="60"/>
      <c r="Y14" s="60"/>
      <c r="Z14" s="60"/>
      <c r="AA14" s="60"/>
      <c r="AB14" s="60"/>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c r="CA14" s="62"/>
      <c r="CB14" s="62"/>
      <c r="CC14" s="62"/>
      <c r="CD14" s="62"/>
      <c r="CE14" s="62"/>
      <c r="CF14" s="62"/>
    </row>
    <row r="15" spans="1:84" ht="18.5" x14ac:dyDescent="0.35">
      <c r="A15" s="195"/>
      <c r="B15" s="196"/>
      <c r="C15" s="197"/>
      <c r="D15" s="198">
        <v>0</v>
      </c>
      <c r="E15" s="199"/>
      <c r="F15" s="200"/>
      <c r="G15" s="201"/>
      <c r="H15" s="202"/>
      <c r="I15" s="201"/>
      <c r="J15" s="203"/>
      <c r="K15" s="203"/>
      <c r="L15" s="194"/>
      <c r="M15" s="60"/>
      <c r="N15" s="60"/>
      <c r="O15" s="60"/>
      <c r="P15" s="60"/>
      <c r="Q15" s="60"/>
      <c r="R15" s="60"/>
      <c r="S15" s="60"/>
      <c r="T15" s="60"/>
      <c r="U15" s="60"/>
      <c r="V15" s="60"/>
      <c r="W15" s="60"/>
      <c r="X15" s="60"/>
      <c r="Y15" s="60"/>
      <c r="Z15" s="60"/>
      <c r="AA15" s="60"/>
      <c r="AB15" s="60"/>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c r="CA15" s="62"/>
      <c r="CB15" s="62"/>
      <c r="CC15" s="62"/>
      <c r="CD15" s="62"/>
      <c r="CE15" s="62"/>
      <c r="CF15" s="62"/>
    </row>
    <row r="16" spans="1:84" ht="19" thickBot="1" x14ac:dyDescent="0.4">
      <c r="A16" s="204"/>
      <c r="B16" s="205"/>
      <c r="C16" s="206"/>
      <c r="D16" s="207">
        <v>0</v>
      </c>
      <c r="E16" s="208"/>
      <c r="F16" s="208"/>
      <c r="G16" s="209"/>
      <c r="H16" s="210"/>
      <c r="I16" s="209"/>
      <c r="J16" s="211"/>
      <c r="K16" s="212"/>
      <c r="L16" s="213"/>
      <c r="M16" s="60"/>
      <c r="N16" s="60"/>
      <c r="O16" s="60"/>
      <c r="P16" s="60"/>
      <c r="Q16" s="60"/>
      <c r="R16" s="60"/>
      <c r="S16" s="60"/>
      <c r="T16" s="60"/>
      <c r="U16" s="60"/>
      <c r="V16" s="60"/>
      <c r="W16" s="60"/>
      <c r="X16" s="60"/>
      <c r="Y16" s="60"/>
      <c r="Z16" s="60"/>
      <c r="AA16" s="60"/>
      <c r="AB16" s="60"/>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c r="CA16" s="62"/>
      <c r="CB16" s="62"/>
      <c r="CC16" s="62"/>
      <c r="CD16" s="62"/>
      <c r="CE16" s="62"/>
      <c r="CF16" s="62"/>
    </row>
    <row r="17" spans="1:84" ht="19" thickBot="1" x14ac:dyDescent="0.5">
      <c r="A17" s="77"/>
      <c r="B17" s="77"/>
      <c r="C17" s="77"/>
      <c r="D17" s="77"/>
      <c r="E17" s="77"/>
      <c r="F17" s="77"/>
      <c r="G17" s="77"/>
      <c r="H17" s="214"/>
      <c r="I17" s="215" t="s">
        <v>30</v>
      </c>
      <c r="J17" s="216"/>
      <c r="K17" s="216"/>
      <c r="L17" s="217"/>
      <c r="M17" s="60"/>
      <c r="N17" s="60"/>
      <c r="O17" s="60"/>
      <c r="P17" s="60"/>
      <c r="Q17" s="60"/>
      <c r="R17" s="60"/>
      <c r="S17" s="60"/>
      <c r="T17" s="60"/>
      <c r="U17" s="60"/>
      <c r="V17" s="60"/>
      <c r="W17" s="60"/>
      <c r="X17" s="60"/>
      <c r="Y17" s="60"/>
      <c r="Z17" s="60"/>
      <c r="AA17" s="60"/>
      <c r="AB17" s="60"/>
      <c r="AC17" s="62"/>
      <c r="AD17" s="62"/>
      <c r="AE17" s="62"/>
      <c r="AF17" s="62"/>
      <c r="AG17" s="62"/>
      <c r="AH17" s="62"/>
      <c r="AI17" s="62"/>
      <c r="AJ17" s="62"/>
      <c r="AK17" s="62"/>
      <c r="AL17" s="62"/>
      <c r="AM17" s="62"/>
      <c r="AN17" s="62"/>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c r="BW17" s="62"/>
      <c r="BX17" s="62"/>
      <c r="BY17" s="62"/>
      <c r="BZ17" s="62"/>
      <c r="CA17" s="62"/>
      <c r="CB17" s="62"/>
      <c r="CC17" s="62"/>
      <c r="CD17" s="62"/>
      <c r="CE17" s="62"/>
      <c r="CF17" s="62"/>
    </row>
    <row r="18" spans="1:84" ht="16" thickBot="1" x14ac:dyDescent="0.4">
      <c r="A18" s="60"/>
      <c r="B18" s="60"/>
      <c r="C18" s="26"/>
      <c r="D18" s="26"/>
      <c r="E18" s="26"/>
      <c r="F18" s="26"/>
      <c r="G18" s="26"/>
      <c r="H18" s="51"/>
      <c r="I18" s="26"/>
      <c r="J18" s="65"/>
      <c r="K18" s="65"/>
      <c r="L18" s="65"/>
      <c r="M18" s="60"/>
      <c r="N18" s="60"/>
      <c r="O18" s="60"/>
      <c r="P18" s="60"/>
      <c r="Q18" s="60"/>
      <c r="R18" s="60"/>
      <c r="S18" s="60"/>
      <c r="T18" s="60"/>
      <c r="U18" s="60"/>
      <c r="V18" s="60"/>
      <c r="W18" s="60"/>
      <c r="X18" s="60"/>
      <c r="Y18" s="60"/>
      <c r="Z18" s="60"/>
      <c r="AA18" s="60"/>
      <c r="AB18" s="60"/>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c r="BZ18" s="62"/>
      <c r="CA18" s="62"/>
      <c r="CB18" s="62"/>
      <c r="CC18" s="62"/>
      <c r="CD18" s="62"/>
      <c r="CE18" s="62"/>
      <c r="CF18" s="62"/>
    </row>
    <row r="19" spans="1:84" ht="19" thickBot="1" x14ac:dyDescent="0.4">
      <c r="A19" s="477" t="s">
        <v>154</v>
      </c>
      <c r="B19" s="478"/>
      <c r="C19" s="478"/>
      <c r="D19" s="478"/>
      <c r="E19" s="478"/>
      <c r="F19" s="478"/>
      <c r="G19" s="478"/>
      <c r="H19" s="478"/>
      <c r="I19" s="478"/>
      <c r="J19" s="479"/>
      <c r="K19" s="179" t="s">
        <v>30</v>
      </c>
      <c r="L19" s="180">
        <f>SUM(J22:J30)</f>
        <v>0</v>
      </c>
      <c r="M19" s="60"/>
      <c r="N19" s="60"/>
      <c r="O19" s="60"/>
      <c r="P19" s="60"/>
      <c r="Q19" s="60"/>
      <c r="R19" s="60"/>
      <c r="S19" s="60"/>
      <c r="T19" s="60"/>
      <c r="U19" s="60"/>
      <c r="V19" s="60"/>
      <c r="W19" s="60"/>
      <c r="X19" s="60"/>
      <c r="Y19" s="60"/>
      <c r="Z19" s="60"/>
      <c r="AA19" s="60"/>
      <c r="AB19" s="60"/>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row>
    <row r="20" spans="1:84" ht="19" thickBot="1" x14ac:dyDescent="0.4">
      <c r="A20" s="480" t="s">
        <v>29</v>
      </c>
      <c r="B20" s="481"/>
      <c r="C20" s="481"/>
      <c r="D20" s="481"/>
      <c r="E20" s="481"/>
      <c r="F20" s="481"/>
      <c r="G20" s="481"/>
      <c r="H20" s="481"/>
      <c r="I20" s="481"/>
      <c r="J20" s="481"/>
      <c r="K20" s="481"/>
      <c r="L20" s="482"/>
      <c r="M20" s="60"/>
      <c r="N20" s="60"/>
      <c r="O20" s="60"/>
      <c r="P20" s="60"/>
      <c r="Q20" s="60"/>
      <c r="R20" s="60"/>
      <c r="S20" s="60"/>
      <c r="T20" s="60"/>
      <c r="U20" s="60"/>
      <c r="V20" s="60"/>
      <c r="W20" s="60"/>
      <c r="X20" s="60"/>
      <c r="Y20" s="60"/>
      <c r="Z20" s="60"/>
      <c r="AA20" s="60"/>
      <c r="AB20" s="60"/>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c r="BC20" s="62"/>
      <c r="BD20" s="62"/>
      <c r="BE20" s="62"/>
      <c r="BF20" s="62"/>
      <c r="BG20" s="62"/>
      <c r="BH20" s="62"/>
      <c r="BI20" s="62"/>
      <c r="BJ20" s="62"/>
      <c r="BK20" s="62"/>
      <c r="BL20" s="62"/>
      <c r="BM20" s="62"/>
      <c r="BN20" s="62"/>
      <c r="BO20" s="62"/>
      <c r="BP20" s="62"/>
      <c r="BQ20" s="62"/>
      <c r="BR20" s="62"/>
      <c r="BS20" s="62"/>
      <c r="BT20" s="62"/>
      <c r="BU20" s="62"/>
      <c r="BV20" s="62"/>
      <c r="BW20" s="62"/>
      <c r="BX20" s="62"/>
      <c r="BY20" s="62"/>
      <c r="BZ20" s="62"/>
      <c r="CA20" s="62"/>
      <c r="CB20" s="62"/>
      <c r="CC20" s="62"/>
      <c r="CD20" s="62"/>
      <c r="CE20" s="62"/>
      <c r="CF20" s="62"/>
    </row>
    <row r="21" spans="1:84" ht="36.5" thickBot="1" x14ac:dyDescent="0.4">
      <c r="A21" s="181" t="s">
        <v>57</v>
      </c>
      <c r="B21" s="182" t="s">
        <v>58</v>
      </c>
      <c r="C21" s="182" t="s">
        <v>59</v>
      </c>
      <c r="D21" s="182" t="s">
        <v>60</v>
      </c>
      <c r="E21" s="182" t="s">
        <v>144</v>
      </c>
      <c r="F21" s="182" t="s">
        <v>61</v>
      </c>
      <c r="G21" s="182" t="s">
        <v>62</v>
      </c>
      <c r="H21" s="183" t="s">
        <v>63</v>
      </c>
      <c r="I21" s="182" t="s">
        <v>64</v>
      </c>
      <c r="J21" s="184" t="s">
        <v>145</v>
      </c>
      <c r="K21" s="185" t="s">
        <v>65</v>
      </c>
      <c r="L21" s="186" t="s">
        <v>143</v>
      </c>
      <c r="M21" s="60"/>
      <c r="N21" s="60"/>
      <c r="O21" s="60"/>
      <c r="P21" s="60"/>
      <c r="Q21" s="60"/>
      <c r="R21" s="60"/>
      <c r="S21" s="60"/>
      <c r="T21" s="60"/>
      <c r="U21" s="60"/>
      <c r="V21" s="60"/>
      <c r="W21" s="60"/>
      <c r="X21" s="60"/>
      <c r="Y21" s="60"/>
      <c r="Z21" s="60"/>
      <c r="AA21" s="60"/>
      <c r="AB21" s="60"/>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2"/>
      <c r="BF21" s="62"/>
      <c r="BG21" s="62"/>
      <c r="BH21" s="62"/>
      <c r="BI21" s="62"/>
      <c r="BJ21" s="62"/>
      <c r="BK21" s="62"/>
      <c r="BL21" s="62"/>
      <c r="BM21" s="62"/>
      <c r="BN21" s="62"/>
      <c r="BO21" s="62"/>
      <c r="BP21" s="62"/>
      <c r="BQ21" s="62"/>
      <c r="BR21" s="62"/>
      <c r="BS21" s="62"/>
      <c r="BT21" s="62"/>
      <c r="BU21" s="62"/>
      <c r="BV21" s="62"/>
      <c r="BW21" s="62"/>
      <c r="BX21" s="62"/>
      <c r="BY21" s="62"/>
      <c r="BZ21" s="62"/>
      <c r="CA21" s="62"/>
      <c r="CB21" s="62"/>
      <c r="CC21" s="62"/>
      <c r="CD21" s="62"/>
      <c r="CE21" s="62"/>
      <c r="CF21" s="62"/>
    </row>
    <row r="22" spans="1:84" ht="18.5" x14ac:dyDescent="0.35">
      <c r="A22" s="218"/>
      <c r="B22" s="219"/>
      <c r="C22" s="220"/>
      <c r="D22" s="190">
        <f t="shared" ref="D22:D28" si="1">Anno_rendicontato</f>
        <v>0</v>
      </c>
      <c r="E22" s="191"/>
      <c r="F22" s="221"/>
      <c r="G22" s="222"/>
      <c r="H22" s="223"/>
      <c r="I22" s="222"/>
      <c r="J22" s="193"/>
      <c r="K22" s="193"/>
      <c r="L22" s="194"/>
      <c r="M22" s="60"/>
      <c r="N22" s="60"/>
      <c r="O22" s="60"/>
      <c r="P22" s="60"/>
      <c r="Q22" s="60"/>
      <c r="R22" s="60"/>
      <c r="S22" s="60"/>
      <c r="T22" s="60"/>
      <c r="U22" s="60"/>
      <c r="V22" s="60"/>
      <c r="W22" s="60"/>
      <c r="X22" s="60"/>
      <c r="Y22" s="60"/>
      <c r="Z22" s="60"/>
      <c r="AA22" s="60"/>
      <c r="AB22" s="60"/>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c r="CA22" s="62"/>
      <c r="CB22" s="62"/>
      <c r="CC22" s="62"/>
      <c r="CD22" s="62"/>
      <c r="CE22" s="62"/>
      <c r="CF22" s="62"/>
    </row>
    <row r="23" spans="1:84" ht="18.5" x14ac:dyDescent="0.35">
      <c r="A23" s="195"/>
      <c r="B23" s="196"/>
      <c r="C23" s="197"/>
      <c r="D23" s="198">
        <f t="shared" si="1"/>
        <v>0</v>
      </c>
      <c r="E23" s="199"/>
      <c r="F23" s="200"/>
      <c r="G23" s="201"/>
      <c r="H23" s="202"/>
      <c r="I23" s="201"/>
      <c r="J23" s="203"/>
      <c r="K23" s="203"/>
      <c r="L23" s="194"/>
      <c r="M23" s="60"/>
      <c r="N23" s="60"/>
      <c r="O23" s="60"/>
      <c r="P23" s="60"/>
      <c r="Q23" s="60"/>
      <c r="R23" s="60"/>
      <c r="S23" s="60"/>
      <c r="T23" s="60"/>
      <c r="U23" s="60"/>
      <c r="V23" s="60"/>
      <c r="W23" s="60"/>
      <c r="X23" s="60"/>
      <c r="Y23" s="60"/>
      <c r="Z23" s="60"/>
      <c r="AA23" s="60"/>
      <c r="AB23" s="60"/>
      <c r="AC23" s="62"/>
      <c r="AD23" s="62"/>
      <c r="AE23" s="62"/>
      <c r="AF23" s="62"/>
      <c r="AG23" s="62"/>
      <c r="AH23" s="62"/>
      <c r="AI23" s="62"/>
      <c r="AJ23" s="62"/>
      <c r="AK23" s="62"/>
      <c r="AL23" s="62"/>
      <c r="AM23" s="62"/>
      <c r="AN23" s="62"/>
      <c r="AO23" s="62"/>
      <c r="AP23" s="62"/>
      <c r="AQ23" s="62"/>
      <c r="AR23" s="62"/>
      <c r="AS23" s="62"/>
      <c r="AT23" s="62"/>
      <c r="AU23" s="62"/>
      <c r="AV23" s="62"/>
      <c r="AW23" s="62"/>
      <c r="AX23" s="62"/>
      <c r="AY23" s="62"/>
      <c r="AZ23" s="62"/>
      <c r="BA23" s="62"/>
      <c r="BB23" s="62"/>
      <c r="BC23" s="62"/>
      <c r="BD23" s="62"/>
      <c r="BE23" s="62"/>
      <c r="BF23" s="62"/>
      <c r="BG23" s="62"/>
      <c r="BH23" s="62"/>
      <c r="BI23" s="62"/>
      <c r="BJ23" s="62"/>
      <c r="BK23" s="62"/>
      <c r="BL23" s="62"/>
      <c r="BM23" s="62"/>
      <c r="BN23" s="62"/>
      <c r="BO23" s="62"/>
      <c r="BP23" s="62"/>
      <c r="BQ23" s="62"/>
      <c r="BR23" s="62"/>
      <c r="BS23" s="62"/>
      <c r="BT23" s="62"/>
      <c r="BU23" s="62"/>
      <c r="BV23" s="62"/>
      <c r="BW23" s="62"/>
      <c r="BX23" s="62"/>
      <c r="BY23" s="62"/>
      <c r="BZ23" s="62"/>
      <c r="CA23" s="62"/>
      <c r="CB23" s="62"/>
      <c r="CC23" s="62"/>
      <c r="CD23" s="62"/>
      <c r="CE23" s="62"/>
      <c r="CF23" s="62"/>
    </row>
    <row r="24" spans="1:84" ht="18.5" x14ac:dyDescent="0.35">
      <c r="A24" s="195"/>
      <c r="B24" s="196"/>
      <c r="C24" s="197"/>
      <c r="D24" s="198">
        <f t="shared" si="1"/>
        <v>0</v>
      </c>
      <c r="E24" s="199"/>
      <c r="F24" s="200"/>
      <c r="G24" s="201"/>
      <c r="H24" s="202"/>
      <c r="I24" s="201"/>
      <c r="J24" s="203"/>
      <c r="K24" s="203"/>
      <c r="L24" s="194"/>
      <c r="M24" s="60"/>
      <c r="N24" s="60"/>
      <c r="O24" s="60"/>
      <c r="P24" s="60"/>
      <c r="Q24" s="60"/>
      <c r="R24" s="60"/>
      <c r="S24" s="60"/>
      <c r="T24" s="60"/>
      <c r="U24" s="60"/>
      <c r="V24" s="60"/>
      <c r="W24" s="60"/>
      <c r="X24" s="60"/>
      <c r="Y24" s="60"/>
      <c r="Z24" s="60"/>
      <c r="AA24" s="60"/>
      <c r="AB24" s="60"/>
      <c r="AC24" s="62"/>
      <c r="AD24" s="62"/>
      <c r="AE24" s="62"/>
      <c r="AF24" s="62"/>
      <c r="AG24" s="62"/>
      <c r="AH24" s="62"/>
      <c r="AI24" s="62"/>
      <c r="AJ24" s="62"/>
      <c r="AK24" s="62"/>
      <c r="AL24" s="62"/>
      <c r="AM24" s="62"/>
      <c r="AN24" s="62"/>
      <c r="AO24" s="62"/>
      <c r="AP24" s="62"/>
      <c r="AQ24" s="62"/>
      <c r="AR24" s="62"/>
      <c r="AS24" s="62"/>
      <c r="AT24" s="62"/>
      <c r="AU24" s="62"/>
      <c r="AV24" s="62"/>
      <c r="AW24" s="62"/>
      <c r="AX24" s="62"/>
      <c r="AY24" s="62"/>
      <c r="AZ24" s="62"/>
      <c r="BA24" s="62"/>
      <c r="BB24" s="62"/>
      <c r="BC24" s="62"/>
      <c r="BD24" s="62"/>
      <c r="BE24" s="62"/>
      <c r="BF24" s="62"/>
      <c r="BG24" s="62"/>
      <c r="BH24" s="62"/>
      <c r="BI24" s="62"/>
      <c r="BJ24" s="62"/>
      <c r="BK24" s="62"/>
      <c r="BL24" s="62"/>
      <c r="BM24" s="62"/>
      <c r="BN24" s="62"/>
      <c r="BO24" s="62"/>
      <c r="BP24" s="62"/>
      <c r="BQ24" s="62"/>
      <c r="BR24" s="62"/>
      <c r="BS24" s="62"/>
      <c r="BT24" s="62"/>
      <c r="BU24" s="62"/>
      <c r="BV24" s="62"/>
      <c r="BW24" s="62"/>
      <c r="BX24" s="62"/>
      <c r="BY24" s="62"/>
      <c r="BZ24" s="62"/>
      <c r="CA24" s="62"/>
      <c r="CB24" s="62"/>
      <c r="CC24" s="62"/>
      <c r="CD24" s="62"/>
      <c r="CE24" s="62"/>
      <c r="CF24" s="62"/>
    </row>
    <row r="25" spans="1:84" ht="18.5" x14ac:dyDescent="0.35">
      <c r="A25" s="195"/>
      <c r="B25" s="196"/>
      <c r="C25" s="197"/>
      <c r="D25" s="198">
        <f t="shared" si="1"/>
        <v>0</v>
      </c>
      <c r="E25" s="199"/>
      <c r="F25" s="200"/>
      <c r="G25" s="201"/>
      <c r="H25" s="202"/>
      <c r="I25" s="201"/>
      <c r="J25" s="203"/>
      <c r="K25" s="203"/>
      <c r="L25" s="194"/>
      <c r="M25" s="60"/>
      <c r="N25" s="60"/>
      <c r="O25" s="60"/>
      <c r="P25" s="60"/>
      <c r="Q25" s="60"/>
      <c r="R25" s="60"/>
      <c r="S25" s="60"/>
      <c r="T25" s="60"/>
      <c r="U25" s="60"/>
      <c r="V25" s="60"/>
      <c r="W25" s="60"/>
      <c r="X25" s="60"/>
      <c r="Y25" s="60"/>
      <c r="Z25" s="60"/>
      <c r="AA25" s="60"/>
      <c r="AB25" s="60"/>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62"/>
      <c r="BH25" s="62"/>
      <c r="BI25" s="62"/>
      <c r="BJ25" s="62"/>
      <c r="BK25" s="62"/>
      <c r="BL25" s="62"/>
      <c r="BM25" s="62"/>
      <c r="BN25" s="62"/>
      <c r="BO25" s="62"/>
      <c r="BP25" s="62"/>
      <c r="BQ25" s="62"/>
      <c r="BR25" s="62"/>
      <c r="BS25" s="62"/>
      <c r="BT25" s="62"/>
      <c r="BU25" s="62"/>
      <c r="BV25" s="62"/>
      <c r="BW25" s="62"/>
      <c r="BX25" s="62"/>
      <c r="BY25" s="62"/>
      <c r="BZ25" s="62"/>
      <c r="CA25" s="62"/>
      <c r="CB25" s="62"/>
      <c r="CC25" s="62"/>
      <c r="CD25" s="62"/>
      <c r="CE25" s="62"/>
      <c r="CF25" s="62"/>
    </row>
    <row r="26" spans="1:84" ht="18.5" x14ac:dyDescent="0.35">
      <c r="A26" s="195"/>
      <c r="B26" s="196"/>
      <c r="C26" s="197"/>
      <c r="D26" s="198">
        <f t="shared" si="1"/>
        <v>0</v>
      </c>
      <c r="E26" s="199"/>
      <c r="F26" s="200"/>
      <c r="G26" s="201"/>
      <c r="H26" s="202"/>
      <c r="I26" s="201"/>
      <c r="J26" s="203"/>
      <c r="K26" s="203"/>
      <c r="L26" s="194"/>
      <c r="M26" s="60"/>
      <c r="N26" s="60"/>
      <c r="O26" s="60"/>
      <c r="P26" s="60"/>
      <c r="Q26" s="60"/>
      <c r="R26" s="60"/>
      <c r="S26" s="60"/>
      <c r="T26" s="60"/>
      <c r="U26" s="60"/>
      <c r="V26" s="60"/>
      <c r="W26" s="60"/>
      <c r="X26" s="60"/>
      <c r="Y26" s="60"/>
      <c r="Z26" s="60"/>
      <c r="AA26" s="60"/>
      <c r="AB26" s="60"/>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row>
    <row r="27" spans="1:84" ht="18.5" x14ac:dyDescent="0.35">
      <c r="A27" s="195"/>
      <c r="B27" s="196"/>
      <c r="C27" s="197"/>
      <c r="D27" s="198">
        <f t="shared" si="1"/>
        <v>0</v>
      </c>
      <c r="E27" s="199"/>
      <c r="F27" s="200"/>
      <c r="G27" s="201"/>
      <c r="H27" s="202"/>
      <c r="I27" s="201"/>
      <c r="J27" s="203"/>
      <c r="K27" s="203"/>
      <c r="L27" s="194"/>
      <c r="M27" s="60"/>
      <c r="N27" s="60"/>
      <c r="O27" s="60"/>
      <c r="P27" s="60"/>
      <c r="Q27" s="60"/>
      <c r="R27" s="60"/>
      <c r="S27" s="60"/>
      <c r="T27" s="60"/>
      <c r="U27" s="60"/>
      <c r="V27" s="60"/>
      <c r="W27" s="60"/>
      <c r="X27" s="60"/>
      <c r="Y27" s="60"/>
      <c r="Z27" s="60"/>
      <c r="AA27" s="60"/>
      <c r="AB27" s="60"/>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62"/>
      <c r="BK27" s="62"/>
      <c r="BL27" s="62"/>
      <c r="BM27" s="62"/>
      <c r="BN27" s="62"/>
      <c r="BO27" s="62"/>
      <c r="BP27" s="62"/>
      <c r="BQ27" s="62"/>
      <c r="BR27" s="62"/>
      <c r="BS27" s="62"/>
      <c r="BT27" s="62"/>
      <c r="BU27" s="62"/>
      <c r="BV27" s="62"/>
      <c r="BW27" s="62"/>
      <c r="BX27" s="62"/>
      <c r="BY27" s="62"/>
      <c r="BZ27" s="62"/>
      <c r="CA27" s="62"/>
      <c r="CB27" s="62"/>
      <c r="CC27" s="62"/>
      <c r="CD27" s="62"/>
      <c r="CE27" s="62"/>
      <c r="CF27" s="62"/>
    </row>
    <row r="28" spans="1:84" ht="18.5" x14ac:dyDescent="0.35">
      <c r="A28" s="195"/>
      <c r="B28" s="196"/>
      <c r="C28" s="197"/>
      <c r="D28" s="198">
        <f t="shared" si="1"/>
        <v>0</v>
      </c>
      <c r="E28" s="199"/>
      <c r="F28" s="200"/>
      <c r="G28" s="201"/>
      <c r="H28" s="202"/>
      <c r="I28" s="201"/>
      <c r="J28" s="203"/>
      <c r="K28" s="203"/>
      <c r="L28" s="194"/>
      <c r="M28" s="60"/>
      <c r="N28" s="60"/>
      <c r="O28" s="60"/>
      <c r="P28" s="60"/>
      <c r="Q28" s="60"/>
      <c r="R28" s="60"/>
      <c r="S28" s="60"/>
      <c r="T28" s="60"/>
      <c r="U28" s="60"/>
      <c r="V28" s="60"/>
      <c r="W28" s="60"/>
      <c r="X28" s="60"/>
      <c r="Y28" s="60"/>
      <c r="Z28" s="60"/>
      <c r="AA28" s="60"/>
      <c r="AB28" s="60"/>
      <c r="AC28" s="62"/>
      <c r="AD28" s="62"/>
      <c r="AE28" s="62"/>
      <c r="AF28" s="62"/>
      <c r="AG28" s="62"/>
      <c r="AH28" s="62"/>
      <c r="AI28" s="62"/>
      <c r="AJ28" s="62"/>
      <c r="AK28" s="62"/>
      <c r="AL28" s="62"/>
      <c r="AM28" s="62"/>
      <c r="AN28" s="62"/>
      <c r="AO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row>
    <row r="29" spans="1:84" ht="18.5" x14ac:dyDescent="0.35">
      <c r="A29" s="195"/>
      <c r="B29" s="196"/>
      <c r="C29" s="197"/>
      <c r="D29" s="198">
        <v>0</v>
      </c>
      <c r="E29" s="199"/>
      <c r="F29" s="200"/>
      <c r="G29" s="201"/>
      <c r="H29" s="202"/>
      <c r="I29" s="201"/>
      <c r="J29" s="203"/>
      <c r="K29" s="203"/>
      <c r="L29" s="194"/>
      <c r="M29" s="60"/>
      <c r="N29" s="60"/>
      <c r="O29" s="60"/>
      <c r="P29" s="60"/>
      <c r="Q29" s="60"/>
      <c r="R29" s="60"/>
      <c r="S29" s="60"/>
      <c r="T29" s="60"/>
      <c r="U29" s="60"/>
      <c r="V29" s="60"/>
      <c r="W29" s="60"/>
      <c r="X29" s="60"/>
      <c r="Y29" s="60"/>
      <c r="Z29" s="60"/>
      <c r="AA29" s="60"/>
      <c r="AB29" s="60"/>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62"/>
      <c r="CF29" s="62"/>
    </row>
    <row r="30" spans="1:84" ht="19" thickBot="1" x14ac:dyDescent="0.4">
      <c r="A30" s="204"/>
      <c r="B30" s="205"/>
      <c r="C30" s="206"/>
      <c r="D30" s="207">
        <v>0</v>
      </c>
      <c r="E30" s="208"/>
      <c r="F30" s="208"/>
      <c r="G30" s="209"/>
      <c r="H30" s="210"/>
      <c r="I30" s="209"/>
      <c r="J30" s="211"/>
      <c r="K30" s="212"/>
      <c r="L30" s="213"/>
      <c r="M30" s="60"/>
      <c r="N30" s="60"/>
      <c r="O30" s="60"/>
      <c r="P30" s="60"/>
      <c r="Q30" s="60"/>
      <c r="R30" s="60"/>
      <c r="S30" s="60"/>
      <c r="T30" s="60"/>
      <c r="U30" s="60"/>
      <c r="V30" s="60"/>
      <c r="W30" s="60"/>
      <c r="X30" s="60"/>
      <c r="Y30" s="60"/>
      <c r="Z30" s="60"/>
      <c r="AA30" s="60"/>
      <c r="AB30" s="60"/>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62"/>
      <c r="CF30" s="62"/>
    </row>
    <row r="31" spans="1:84" ht="19" thickBot="1" x14ac:dyDescent="0.5">
      <c r="A31" s="77"/>
      <c r="B31" s="77"/>
      <c r="C31" s="77"/>
      <c r="D31" s="77"/>
      <c r="E31" s="77"/>
      <c r="F31" s="77"/>
      <c r="G31" s="77"/>
      <c r="H31" s="214"/>
      <c r="I31" s="215" t="s">
        <v>30</v>
      </c>
      <c r="J31" s="216"/>
      <c r="K31" s="216"/>
      <c r="L31" s="217"/>
      <c r="M31" s="60"/>
      <c r="N31" s="60"/>
      <c r="O31" s="60"/>
      <c r="P31" s="60"/>
      <c r="Q31" s="60"/>
      <c r="R31" s="60"/>
      <c r="S31" s="60"/>
      <c r="T31" s="60"/>
      <c r="U31" s="60"/>
      <c r="V31" s="60"/>
      <c r="W31" s="60"/>
      <c r="X31" s="60"/>
      <c r="Y31" s="60"/>
      <c r="Z31" s="60"/>
      <c r="AA31" s="60"/>
      <c r="AB31" s="60"/>
      <c r="AC31" s="62"/>
      <c r="AD31" s="62"/>
      <c r="AE31" s="62"/>
      <c r="AF31" s="62"/>
      <c r="AG31" s="62"/>
      <c r="AH31" s="62"/>
      <c r="AI31" s="62"/>
      <c r="AJ31" s="62"/>
      <c r="AK31" s="62"/>
      <c r="AL31" s="62"/>
      <c r="AM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row>
    <row r="32" spans="1:84" ht="15" thickBot="1" x14ac:dyDescent="0.4">
      <c r="A32" s="60"/>
      <c r="B32" s="60"/>
      <c r="C32" s="60"/>
      <c r="D32" s="60"/>
      <c r="E32" s="60"/>
      <c r="F32" s="60"/>
      <c r="G32" s="60"/>
      <c r="H32" s="67"/>
      <c r="I32" s="60"/>
      <c r="J32" s="68"/>
      <c r="K32" s="69"/>
      <c r="L32" s="68"/>
      <c r="M32" s="60"/>
      <c r="N32" s="60"/>
      <c r="O32" s="60"/>
      <c r="P32" s="60"/>
      <c r="Q32" s="60"/>
      <c r="R32" s="60"/>
      <c r="S32" s="60"/>
      <c r="T32" s="60"/>
      <c r="U32" s="60"/>
      <c r="V32" s="60"/>
      <c r="W32" s="60"/>
      <c r="X32" s="60"/>
      <c r="Y32" s="60"/>
      <c r="Z32" s="60"/>
      <c r="AA32" s="60"/>
      <c r="AB32" s="60"/>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row>
    <row r="33" spans="1:84" ht="19" thickBot="1" x14ac:dyDescent="0.4">
      <c r="A33" s="477" t="s">
        <v>154</v>
      </c>
      <c r="B33" s="478"/>
      <c r="C33" s="478"/>
      <c r="D33" s="478"/>
      <c r="E33" s="478"/>
      <c r="F33" s="478"/>
      <c r="G33" s="478"/>
      <c r="H33" s="478"/>
      <c r="I33" s="478"/>
      <c r="J33" s="479"/>
      <c r="K33" s="179" t="s">
        <v>30</v>
      </c>
      <c r="L33" s="180">
        <f>IF(M33=0,SUM(J36:J44)+SUM(L36:L44),"Errore di compilazione")</f>
        <v>0</v>
      </c>
      <c r="M33" s="60"/>
      <c r="N33" s="60"/>
      <c r="O33" s="60"/>
      <c r="P33" s="60"/>
      <c r="Q33" s="60"/>
      <c r="R33" s="60"/>
      <c r="S33" s="60"/>
      <c r="T33" s="60"/>
      <c r="U33" s="60"/>
      <c r="V33" s="60"/>
      <c r="W33" s="60"/>
      <c r="X33" s="60"/>
      <c r="Y33" s="60"/>
      <c r="Z33" s="60"/>
      <c r="AA33" s="60"/>
      <c r="AB33" s="60"/>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c r="CA33" s="62"/>
      <c r="CB33" s="62"/>
      <c r="CC33" s="62"/>
      <c r="CD33" s="62"/>
      <c r="CE33" s="62"/>
      <c r="CF33" s="62"/>
    </row>
    <row r="34" spans="1:84" ht="19" thickBot="1" x14ac:dyDescent="0.4">
      <c r="A34" s="480" t="s">
        <v>138</v>
      </c>
      <c r="B34" s="481"/>
      <c r="C34" s="481"/>
      <c r="D34" s="481"/>
      <c r="E34" s="481"/>
      <c r="F34" s="481"/>
      <c r="G34" s="481"/>
      <c r="H34" s="481"/>
      <c r="I34" s="481"/>
      <c r="J34" s="481"/>
      <c r="K34" s="481"/>
      <c r="L34" s="482"/>
      <c r="M34" s="60"/>
      <c r="N34" s="60"/>
      <c r="O34" s="60"/>
      <c r="P34" s="60"/>
      <c r="Q34" s="60"/>
      <c r="R34" s="60"/>
      <c r="S34" s="60"/>
      <c r="T34" s="60"/>
      <c r="U34" s="60"/>
      <c r="V34" s="60"/>
      <c r="W34" s="60"/>
      <c r="X34" s="60"/>
      <c r="Y34" s="60"/>
      <c r="Z34" s="60"/>
      <c r="AA34" s="60"/>
      <c r="AB34" s="60"/>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c r="CA34" s="62"/>
      <c r="CB34" s="62"/>
      <c r="CC34" s="62"/>
      <c r="CD34" s="62"/>
      <c r="CE34" s="62"/>
      <c r="CF34" s="62"/>
    </row>
    <row r="35" spans="1:84" ht="36.5" thickBot="1" x14ac:dyDescent="0.4">
      <c r="A35" s="181" t="s">
        <v>57</v>
      </c>
      <c r="B35" s="182" t="s">
        <v>58</v>
      </c>
      <c r="C35" s="182" t="s">
        <v>59</v>
      </c>
      <c r="D35" s="182" t="s">
        <v>60</v>
      </c>
      <c r="E35" s="182" t="s">
        <v>144</v>
      </c>
      <c r="F35" s="182" t="s">
        <v>61</v>
      </c>
      <c r="G35" s="182" t="s">
        <v>62</v>
      </c>
      <c r="H35" s="183" t="s">
        <v>63</v>
      </c>
      <c r="I35" s="182" t="s">
        <v>64</v>
      </c>
      <c r="J35" s="184" t="s">
        <v>145</v>
      </c>
      <c r="K35" s="185" t="s">
        <v>65</v>
      </c>
      <c r="L35" s="186" t="s">
        <v>143</v>
      </c>
      <c r="M35" s="60"/>
      <c r="N35" s="60"/>
      <c r="O35" s="60"/>
      <c r="P35" s="60"/>
      <c r="Q35" s="60"/>
      <c r="R35" s="60"/>
      <c r="S35" s="60"/>
      <c r="T35" s="60"/>
      <c r="U35" s="60"/>
      <c r="V35" s="60"/>
      <c r="W35" s="60"/>
      <c r="X35" s="60"/>
      <c r="Y35" s="60"/>
      <c r="Z35" s="60"/>
      <c r="AA35" s="60"/>
      <c r="AB35" s="60"/>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62"/>
      <c r="CE35" s="62"/>
      <c r="CF35" s="62"/>
    </row>
    <row r="36" spans="1:84" s="60" customFormat="1" ht="18.5" customHeight="1" x14ac:dyDescent="0.35">
      <c r="A36" s="484" t="s">
        <v>158</v>
      </c>
      <c r="B36" s="485"/>
      <c r="C36" s="485"/>
      <c r="D36" s="485"/>
      <c r="E36" s="485"/>
      <c r="F36" s="485"/>
      <c r="G36" s="485"/>
      <c r="H36" s="485"/>
      <c r="I36" s="485"/>
      <c r="J36" s="485"/>
      <c r="K36" s="485"/>
      <c r="L36" s="486"/>
    </row>
    <row r="37" spans="1:84" s="60" customFormat="1" ht="14.5" customHeight="1" x14ac:dyDescent="0.35">
      <c r="A37" s="471"/>
      <c r="B37" s="472"/>
      <c r="C37" s="472"/>
      <c r="D37" s="472"/>
      <c r="E37" s="472"/>
      <c r="F37" s="472"/>
      <c r="G37" s="472"/>
      <c r="H37" s="472"/>
      <c r="I37" s="472"/>
      <c r="J37" s="472"/>
      <c r="K37" s="472"/>
      <c r="L37" s="473"/>
    </row>
    <row r="38" spans="1:84" s="60" customFormat="1" ht="14.5" customHeight="1" x14ac:dyDescent="0.35">
      <c r="A38" s="471"/>
      <c r="B38" s="472"/>
      <c r="C38" s="472"/>
      <c r="D38" s="472"/>
      <c r="E38" s="472"/>
      <c r="F38" s="472"/>
      <c r="G38" s="472"/>
      <c r="H38" s="472"/>
      <c r="I38" s="472"/>
      <c r="J38" s="472"/>
      <c r="K38" s="472"/>
      <c r="L38" s="473"/>
    </row>
    <row r="39" spans="1:84" s="60" customFormat="1" ht="14.5" customHeight="1" x14ac:dyDescent="0.35">
      <c r="A39" s="471"/>
      <c r="B39" s="472"/>
      <c r="C39" s="472"/>
      <c r="D39" s="472"/>
      <c r="E39" s="472"/>
      <c r="F39" s="472"/>
      <c r="G39" s="472"/>
      <c r="H39" s="472"/>
      <c r="I39" s="472"/>
      <c r="J39" s="472"/>
      <c r="K39" s="472"/>
      <c r="L39" s="473"/>
    </row>
    <row r="40" spans="1:84" s="60" customFormat="1" ht="14.5" customHeight="1" x14ac:dyDescent="0.35">
      <c r="A40" s="471"/>
      <c r="B40" s="472"/>
      <c r="C40" s="472"/>
      <c r="D40" s="472"/>
      <c r="E40" s="472"/>
      <c r="F40" s="472"/>
      <c r="G40" s="472"/>
      <c r="H40" s="472"/>
      <c r="I40" s="472"/>
      <c r="J40" s="472"/>
      <c r="K40" s="472"/>
      <c r="L40" s="473"/>
    </row>
    <row r="41" spans="1:84" s="60" customFormat="1" ht="14.5" customHeight="1" x14ac:dyDescent="0.35">
      <c r="A41" s="471"/>
      <c r="B41" s="472"/>
      <c r="C41" s="472"/>
      <c r="D41" s="472"/>
      <c r="E41" s="472"/>
      <c r="F41" s="472"/>
      <c r="G41" s="472"/>
      <c r="H41" s="472"/>
      <c r="I41" s="472"/>
      <c r="J41" s="472"/>
      <c r="K41" s="472"/>
      <c r="L41" s="473"/>
    </row>
    <row r="42" spans="1:84" s="60" customFormat="1" ht="14.5" customHeight="1" x14ac:dyDescent="0.35">
      <c r="A42" s="471"/>
      <c r="B42" s="472"/>
      <c r="C42" s="472"/>
      <c r="D42" s="472"/>
      <c r="E42" s="472"/>
      <c r="F42" s="472"/>
      <c r="G42" s="472"/>
      <c r="H42" s="472"/>
      <c r="I42" s="472"/>
      <c r="J42" s="472"/>
      <c r="K42" s="472"/>
      <c r="L42" s="473"/>
    </row>
    <row r="43" spans="1:84" s="60" customFormat="1" ht="14.5" customHeight="1" x14ac:dyDescent="0.35">
      <c r="A43" s="471"/>
      <c r="B43" s="472"/>
      <c r="C43" s="472"/>
      <c r="D43" s="472"/>
      <c r="E43" s="472"/>
      <c r="F43" s="472"/>
      <c r="G43" s="472"/>
      <c r="H43" s="472"/>
      <c r="I43" s="472"/>
      <c r="J43" s="472"/>
      <c r="K43" s="472"/>
      <c r="L43" s="473"/>
    </row>
    <row r="44" spans="1:84" s="60" customFormat="1" ht="15" customHeight="1" thickBot="1" x14ac:dyDescent="0.4">
      <c r="A44" s="474"/>
      <c r="B44" s="475"/>
      <c r="C44" s="475"/>
      <c r="D44" s="475"/>
      <c r="E44" s="475"/>
      <c r="F44" s="475"/>
      <c r="G44" s="475"/>
      <c r="H44" s="475"/>
      <c r="I44" s="475"/>
      <c r="J44" s="475"/>
      <c r="K44" s="475"/>
      <c r="L44" s="476"/>
    </row>
    <row r="45" spans="1:84" s="60" customFormat="1" ht="19" thickBot="1" x14ac:dyDescent="0.5">
      <c r="A45" s="77"/>
      <c r="B45" s="77"/>
      <c r="C45" s="77"/>
      <c r="D45" s="77"/>
      <c r="E45" s="77"/>
      <c r="F45" s="77"/>
      <c r="G45" s="77"/>
      <c r="H45" s="214"/>
      <c r="I45" s="215" t="s">
        <v>30</v>
      </c>
      <c r="J45" s="216"/>
      <c r="K45" s="216"/>
      <c r="L45" s="217"/>
    </row>
    <row r="46" spans="1:84" s="60" customFormat="1" ht="15" thickBot="1" x14ac:dyDescent="0.4">
      <c r="H46" s="67"/>
      <c r="J46" s="68"/>
      <c r="K46" s="68"/>
      <c r="L46" s="68"/>
    </row>
    <row r="47" spans="1:84" s="60" customFormat="1" ht="21.5" thickBot="1" x14ac:dyDescent="0.4">
      <c r="A47" s="454" t="str">
        <f>"PARTNER "&amp;'Quadro riassuntivo'!D17</f>
        <v>PARTNER nome IMPRESA 2</v>
      </c>
      <c r="B47" s="455"/>
      <c r="C47" s="455"/>
      <c r="D47" s="455"/>
      <c r="E47" s="455"/>
      <c r="F47" s="455"/>
      <c r="G47" s="455"/>
      <c r="H47" s="455"/>
      <c r="I47" s="455"/>
      <c r="J47" s="455"/>
      <c r="K47" s="455"/>
      <c r="L47" s="456"/>
    </row>
    <row r="48" spans="1:84" s="60" customFormat="1" ht="19" thickBot="1" x14ac:dyDescent="0.4">
      <c r="A48" s="477" t="s">
        <v>154</v>
      </c>
      <c r="B48" s="478"/>
      <c r="C48" s="478"/>
      <c r="D48" s="478"/>
      <c r="E48" s="478"/>
      <c r="F48" s="478"/>
      <c r="G48" s="478"/>
      <c r="H48" s="478"/>
      <c r="I48" s="478"/>
      <c r="J48" s="479"/>
      <c r="K48" s="179" t="s">
        <v>30</v>
      </c>
      <c r="L48" s="180">
        <f>SUM(J51:J59)</f>
        <v>0</v>
      </c>
    </row>
    <row r="49" spans="1:12" s="60" customFormat="1" ht="19" thickBot="1" x14ac:dyDescent="0.4">
      <c r="A49" s="480" t="s">
        <v>20</v>
      </c>
      <c r="B49" s="481"/>
      <c r="C49" s="481"/>
      <c r="D49" s="481"/>
      <c r="E49" s="481"/>
      <c r="F49" s="481"/>
      <c r="G49" s="481"/>
      <c r="H49" s="481"/>
      <c r="I49" s="481"/>
      <c r="J49" s="481"/>
      <c r="K49" s="481"/>
      <c r="L49" s="482"/>
    </row>
    <row r="50" spans="1:12" s="60" customFormat="1" ht="36.5" thickBot="1" x14ac:dyDescent="0.4">
      <c r="A50" s="181" t="s">
        <v>57</v>
      </c>
      <c r="B50" s="182" t="s">
        <v>58</v>
      </c>
      <c r="C50" s="182" t="s">
        <v>59</v>
      </c>
      <c r="D50" s="182" t="s">
        <v>60</v>
      </c>
      <c r="E50" s="182" t="s">
        <v>144</v>
      </c>
      <c r="F50" s="182" t="s">
        <v>61</v>
      </c>
      <c r="G50" s="182" t="s">
        <v>62</v>
      </c>
      <c r="H50" s="183" t="s">
        <v>63</v>
      </c>
      <c r="I50" s="182" t="s">
        <v>64</v>
      </c>
      <c r="J50" s="184" t="s">
        <v>145</v>
      </c>
      <c r="K50" s="185" t="s">
        <v>65</v>
      </c>
      <c r="L50" s="224" t="s">
        <v>143</v>
      </c>
    </row>
    <row r="51" spans="1:12" s="60" customFormat="1" ht="18.5" x14ac:dyDescent="0.35">
      <c r="A51" s="218"/>
      <c r="B51" s="219"/>
      <c r="C51" s="220"/>
      <c r="D51" s="190">
        <f t="shared" ref="D51:D57" si="2">Anno_rendicontato</f>
        <v>0</v>
      </c>
      <c r="E51" s="191"/>
      <c r="F51" s="221"/>
      <c r="G51" s="222"/>
      <c r="H51" s="223"/>
      <c r="I51" s="222"/>
      <c r="J51" s="193"/>
      <c r="K51" s="193"/>
      <c r="L51" s="194"/>
    </row>
    <row r="52" spans="1:12" s="60" customFormat="1" ht="18.5" x14ac:dyDescent="0.35">
      <c r="A52" s="195"/>
      <c r="B52" s="196"/>
      <c r="C52" s="197"/>
      <c r="D52" s="198">
        <f t="shared" si="2"/>
        <v>0</v>
      </c>
      <c r="E52" s="199"/>
      <c r="F52" s="200"/>
      <c r="G52" s="201"/>
      <c r="H52" s="202"/>
      <c r="I52" s="201"/>
      <c r="J52" s="203"/>
      <c r="K52" s="203"/>
      <c r="L52" s="194"/>
    </row>
    <row r="53" spans="1:12" s="60" customFormat="1" ht="18.5" x14ac:dyDescent="0.35">
      <c r="A53" s="195"/>
      <c r="B53" s="196"/>
      <c r="C53" s="197"/>
      <c r="D53" s="198">
        <f t="shared" si="2"/>
        <v>0</v>
      </c>
      <c r="E53" s="199"/>
      <c r="F53" s="200"/>
      <c r="G53" s="201"/>
      <c r="H53" s="202"/>
      <c r="I53" s="201"/>
      <c r="J53" s="203"/>
      <c r="K53" s="203"/>
      <c r="L53" s="194"/>
    </row>
    <row r="54" spans="1:12" s="60" customFormat="1" ht="18.5" x14ac:dyDescent="0.35">
      <c r="A54" s="195"/>
      <c r="B54" s="196"/>
      <c r="C54" s="197"/>
      <c r="D54" s="198">
        <f t="shared" si="2"/>
        <v>0</v>
      </c>
      <c r="E54" s="199"/>
      <c r="F54" s="200"/>
      <c r="G54" s="201"/>
      <c r="H54" s="202"/>
      <c r="I54" s="201"/>
      <c r="J54" s="203"/>
      <c r="K54" s="203"/>
      <c r="L54" s="194"/>
    </row>
    <row r="55" spans="1:12" s="60" customFormat="1" ht="18.5" x14ac:dyDescent="0.35">
      <c r="A55" s="195"/>
      <c r="B55" s="196"/>
      <c r="C55" s="197"/>
      <c r="D55" s="198">
        <f t="shared" si="2"/>
        <v>0</v>
      </c>
      <c r="E55" s="199"/>
      <c r="F55" s="200"/>
      <c r="G55" s="201"/>
      <c r="H55" s="202"/>
      <c r="I55" s="201"/>
      <c r="J55" s="203"/>
      <c r="K55" s="203"/>
      <c r="L55" s="194"/>
    </row>
    <row r="56" spans="1:12" s="60" customFormat="1" ht="18.5" x14ac:dyDescent="0.35">
      <c r="A56" s="195"/>
      <c r="B56" s="196"/>
      <c r="C56" s="197"/>
      <c r="D56" s="198">
        <f t="shared" si="2"/>
        <v>0</v>
      </c>
      <c r="E56" s="199"/>
      <c r="F56" s="200"/>
      <c r="G56" s="201"/>
      <c r="H56" s="202"/>
      <c r="I56" s="201"/>
      <c r="J56" s="203"/>
      <c r="K56" s="203"/>
      <c r="L56" s="194"/>
    </row>
    <row r="57" spans="1:12" s="60" customFormat="1" ht="18.5" x14ac:dyDescent="0.35">
      <c r="A57" s="195"/>
      <c r="B57" s="196"/>
      <c r="C57" s="197"/>
      <c r="D57" s="198">
        <f t="shared" si="2"/>
        <v>0</v>
      </c>
      <c r="E57" s="199"/>
      <c r="F57" s="200"/>
      <c r="G57" s="201"/>
      <c r="H57" s="202"/>
      <c r="I57" s="201"/>
      <c r="J57" s="203"/>
      <c r="K57" s="203"/>
      <c r="L57" s="194"/>
    </row>
    <row r="58" spans="1:12" s="60" customFormat="1" ht="18.5" x14ac:dyDescent="0.35">
      <c r="A58" s="195"/>
      <c r="B58" s="196"/>
      <c r="C58" s="197"/>
      <c r="D58" s="198">
        <v>0</v>
      </c>
      <c r="E58" s="199"/>
      <c r="F58" s="200"/>
      <c r="G58" s="201"/>
      <c r="H58" s="202"/>
      <c r="I58" s="201"/>
      <c r="J58" s="203"/>
      <c r="K58" s="203"/>
      <c r="L58" s="194"/>
    </row>
    <row r="59" spans="1:12" s="60" customFormat="1" ht="19" thickBot="1" x14ac:dyDescent="0.4">
      <c r="A59" s="204"/>
      <c r="B59" s="205"/>
      <c r="C59" s="206"/>
      <c r="D59" s="207">
        <v>0</v>
      </c>
      <c r="E59" s="208"/>
      <c r="F59" s="208"/>
      <c r="G59" s="209"/>
      <c r="H59" s="210"/>
      <c r="I59" s="209"/>
      <c r="J59" s="211"/>
      <c r="K59" s="212"/>
      <c r="L59" s="213"/>
    </row>
    <row r="60" spans="1:12" s="60" customFormat="1" ht="19" thickBot="1" x14ac:dyDescent="0.5">
      <c r="A60" s="77"/>
      <c r="B60" s="77"/>
      <c r="C60" s="77"/>
      <c r="D60" s="77"/>
      <c r="E60" s="77"/>
      <c r="F60" s="77"/>
      <c r="G60" s="77"/>
      <c r="H60" s="214"/>
      <c r="I60" s="215" t="s">
        <v>30</v>
      </c>
      <c r="J60" s="216"/>
      <c r="K60" s="216"/>
      <c r="L60" s="217"/>
    </row>
    <row r="61" spans="1:12" s="60" customFormat="1" ht="15" thickBot="1" x14ac:dyDescent="0.4">
      <c r="A61" s="63"/>
      <c r="B61" s="63"/>
      <c r="C61" s="63"/>
      <c r="D61" s="63"/>
      <c r="E61" s="63"/>
      <c r="F61" s="63"/>
      <c r="G61" s="63"/>
      <c r="H61" s="75"/>
      <c r="I61" s="63"/>
      <c r="J61" s="76"/>
      <c r="K61" s="76"/>
      <c r="L61" s="76"/>
    </row>
    <row r="62" spans="1:12" s="60" customFormat="1" ht="19" thickBot="1" x14ac:dyDescent="0.4">
      <c r="A62" s="477" t="s">
        <v>154</v>
      </c>
      <c r="B62" s="478"/>
      <c r="C62" s="478"/>
      <c r="D62" s="478"/>
      <c r="E62" s="478"/>
      <c r="F62" s="478"/>
      <c r="G62" s="478"/>
      <c r="H62" s="478"/>
      <c r="I62" s="478"/>
      <c r="J62" s="479"/>
      <c r="K62" s="179" t="s">
        <v>30</v>
      </c>
      <c r="L62" s="180">
        <f>SUM(J65:J73)</f>
        <v>0</v>
      </c>
    </row>
    <row r="63" spans="1:12" s="60" customFormat="1" ht="19" thickBot="1" x14ac:dyDescent="0.4">
      <c r="A63" s="480" t="s">
        <v>29</v>
      </c>
      <c r="B63" s="481"/>
      <c r="C63" s="481"/>
      <c r="D63" s="481"/>
      <c r="E63" s="481"/>
      <c r="F63" s="481"/>
      <c r="G63" s="481"/>
      <c r="H63" s="481"/>
      <c r="I63" s="481"/>
      <c r="J63" s="481"/>
      <c r="K63" s="481"/>
      <c r="L63" s="482"/>
    </row>
    <row r="64" spans="1:12" s="60" customFormat="1" ht="36.5" thickBot="1" x14ac:dyDescent="0.4">
      <c r="A64" s="181" t="s">
        <v>57</v>
      </c>
      <c r="B64" s="182" t="s">
        <v>58</v>
      </c>
      <c r="C64" s="182" t="s">
        <v>59</v>
      </c>
      <c r="D64" s="182" t="s">
        <v>60</v>
      </c>
      <c r="E64" s="182" t="s">
        <v>144</v>
      </c>
      <c r="F64" s="182" t="s">
        <v>61</v>
      </c>
      <c r="G64" s="182" t="s">
        <v>62</v>
      </c>
      <c r="H64" s="183" t="s">
        <v>63</v>
      </c>
      <c r="I64" s="182" t="s">
        <v>64</v>
      </c>
      <c r="J64" s="184" t="s">
        <v>145</v>
      </c>
      <c r="K64" s="185" t="s">
        <v>65</v>
      </c>
      <c r="L64" s="86" t="s">
        <v>143</v>
      </c>
    </row>
    <row r="65" spans="1:12" s="60" customFormat="1" ht="18.5" x14ac:dyDescent="0.35">
      <c r="A65" s="225"/>
      <c r="B65" s="226"/>
      <c r="C65" s="227"/>
      <c r="D65" s="228">
        <f t="shared" ref="D65:D71" si="3">Anno_rendicontato</f>
        <v>0</v>
      </c>
      <c r="E65" s="229"/>
      <c r="F65" s="230"/>
      <c r="G65" s="231"/>
      <c r="H65" s="232"/>
      <c r="I65" s="231"/>
      <c r="J65" s="233"/>
      <c r="K65" s="233"/>
      <c r="L65" s="234"/>
    </row>
    <row r="66" spans="1:12" s="60" customFormat="1" ht="18.5" x14ac:dyDescent="0.35">
      <c r="A66" s="195"/>
      <c r="B66" s="196"/>
      <c r="C66" s="197"/>
      <c r="D66" s="198">
        <f t="shared" si="3"/>
        <v>0</v>
      </c>
      <c r="E66" s="199"/>
      <c r="F66" s="200"/>
      <c r="G66" s="201"/>
      <c r="H66" s="202"/>
      <c r="I66" s="201"/>
      <c r="J66" s="203"/>
      <c r="K66" s="203"/>
      <c r="L66" s="194"/>
    </row>
    <row r="67" spans="1:12" s="60" customFormat="1" ht="18.5" x14ac:dyDescent="0.35">
      <c r="A67" s="195"/>
      <c r="B67" s="196"/>
      <c r="C67" s="197"/>
      <c r="D67" s="198">
        <f t="shared" si="3"/>
        <v>0</v>
      </c>
      <c r="E67" s="199"/>
      <c r="F67" s="200"/>
      <c r="G67" s="201"/>
      <c r="H67" s="202"/>
      <c r="I67" s="201"/>
      <c r="J67" s="203"/>
      <c r="K67" s="203"/>
      <c r="L67" s="194"/>
    </row>
    <row r="68" spans="1:12" s="60" customFormat="1" ht="18.5" x14ac:dyDescent="0.35">
      <c r="A68" s="195"/>
      <c r="B68" s="196"/>
      <c r="C68" s="197"/>
      <c r="D68" s="198">
        <f t="shared" si="3"/>
        <v>0</v>
      </c>
      <c r="E68" s="199"/>
      <c r="F68" s="200"/>
      <c r="G68" s="201"/>
      <c r="H68" s="202"/>
      <c r="I68" s="201"/>
      <c r="J68" s="203"/>
      <c r="K68" s="203"/>
      <c r="L68" s="194"/>
    </row>
    <row r="69" spans="1:12" s="60" customFormat="1" ht="18.5" x14ac:dyDescent="0.35">
      <c r="A69" s="195"/>
      <c r="B69" s="196"/>
      <c r="C69" s="197"/>
      <c r="D69" s="198">
        <f t="shared" si="3"/>
        <v>0</v>
      </c>
      <c r="E69" s="199"/>
      <c r="F69" s="200"/>
      <c r="G69" s="201"/>
      <c r="H69" s="202"/>
      <c r="I69" s="201"/>
      <c r="J69" s="203"/>
      <c r="K69" s="203"/>
      <c r="L69" s="194"/>
    </row>
    <row r="70" spans="1:12" s="60" customFormat="1" ht="18.5" x14ac:dyDescent="0.35">
      <c r="A70" s="195"/>
      <c r="B70" s="196"/>
      <c r="C70" s="197"/>
      <c r="D70" s="198">
        <f t="shared" si="3"/>
        <v>0</v>
      </c>
      <c r="E70" s="199"/>
      <c r="F70" s="200"/>
      <c r="G70" s="201"/>
      <c r="H70" s="202"/>
      <c r="I70" s="201"/>
      <c r="J70" s="203"/>
      <c r="K70" s="203"/>
      <c r="L70" s="194"/>
    </row>
    <row r="71" spans="1:12" s="60" customFormat="1" ht="18.5" x14ac:dyDescent="0.35">
      <c r="A71" s="195"/>
      <c r="B71" s="196"/>
      <c r="C71" s="197"/>
      <c r="D71" s="198">
        <f t="shared" si="3"/>
        <v>0</v>
      </c>
      <c r="E71" s="199"/>
      <c r="F71" s="200"/>
      <c r="G71" s="201"/>
      <c r="H71" s="202"/>
      <c r="I71" s="201"/>
      <c r="J71" s="203"/>
      <c r="K71" s="203"/>
      <c r="L71" s="194"/>
    </row>
    <row r="72" spans="1:12" s="60" customFormat="1" ht="18.5" x14ac:dyDescent="0.35">
      <c r="A72" s="195"/>
      <c r="B72" s="196"/>
      <c r="C72" s="197"/>
      <c r="D72" s="198">
        <v>0</v>
      </c>
      <c r="E72" s="199"/>
      <c r="F72" s="200"/>
      <c r="G72" s="201"/>
      <c r="H72" s="202"/>
      <c r="I72" s="201"/>
      <c r="J72" s="203"/>
      <c r="K72" s="203"/>
      <c r="L72" s="194"/>
    </row>
    <row r="73" spans="1:12" s="60" customFormat="1" ht="19" thickBot="1" x14ac:dyDescent="0.4">
      <c r="A73" s="204"/>
      <c r="B73" s="205"/>
      <c r="C73" s="206"/>
      <c r="D73" s="207">
        <v>0</v>
      </c>
      <c r="E73" s="208"/>
      <c r="F73" s="208"/>
      <c r="G73" s="209"/>
      <c r="H73" s="210"/>
      <c r="I73" s="209"/>
      <c r="J73" s="211"/>
      <c r="K73" s="212"/>
      <c r="L73" s="213"/>
    </row>
    <row r="74" spans="1:12" s="60" customFormat="1" ht="19" thickBot="1" x14ac:dyDescent="0.5">
      <c r="A74" s="77"/>
      <c r="B74" s="77"/>
      <c r="C74" s="77"/>
      <c r="D74" s="77"/>
      <c r="E74" s="77"/>
      <c r="F74" s="77"/>
      <c r="G74" s="77"/>
      <c r="H74" s="214"/>
      <c r="I74" s="215" t="s">
        <v>30</v>
      </c>
      <c r="J74" s="216"/>
      <c r="K74" s="216"/>
      <c r="L74" s="217"/>
    </row>
    <row r="75" spans="1:12" s="60" customFormat="1" ht="15" thickBot="1" x14ac:dyDescent="0.4">
      <c r="A75" s="63"/>
      <c r="B75" s="63"/>
      <c r="C75" s="63"/>
      <c r="D75" s="63"/>
      <c r="E75" s="63"/>
      <c r="F75" s="63"/>
      <c r="G75" s="63"/>
      <c r="H75" s="75"/>
      <c r="I75" s="63"/>
      <c r="J75" s="76"/>
      <c r="K75" s="76"/>
      <c r="L75" s="76"/>
    </row>
    <row r="76" spans="1:12" s="60" customFormat="1" ht="19" thickBot="1" x14ac:dyDescent="0.4">
      <c r="A76" s="477" t="s">
        <v>154</v>
      </c>
      <c r="B76" s="478"/>
      <c r="C76" s="478"/>
      <c r="D76" s="478"/>
      <c r="E76" s="478"/>
      <c r="F76" s="478"/>
      <c r="G76" s="478"/>
      <c r="H76" s="478"/>
      <c r="I76" s="478"/>
      <c r="J76" s="479"/>
      <c r="K76" s="179" t="s">
        <v>30</v>
      </c>
      <c r="L76" s="180">
        <f>IF(M76=0,SUM(J79:J87)+SUM(L79:L87),"Errore di compilazione")</f>
        <v>0</v>
      </c>
    </row>
    <row r="77" spans="1:12" s="60" customFormat="1" ht="19" thickBot="1" x14ac:dyDescent="0.4">
      <c r="A77" s="480" t="s">
        <v>138</v>
      </c>
      <c r="B77" s="481"/>
      <c r="C77" s="481"/>
      <c r="D77" s="481"/>
      <c r="E77" s="481"/>
      <c r="F77" s="481"/>
      <c r="G77" s="481"/>
      <c r="H77" s="481"/>
      <c r="I77" s="481"/>
      <c r="J77" s="481"/>
      <c r="K77" s="481"/>
      <c r="L77" s="482"/>
    </row>
    <row r="78" spans="1:12" s="60" customFormat="1" ht="36.5" thickBot="1" x14ac:dyDescent="0.4">
      <c r="A78" s="181" t="s">
        <v>57</v>
      </c>
      <c r="B78" s="182" t="s">
        <v>58</v>
      </c>
      <c r="C78" s="182" t="s">
        <v>59</v>
      </c>
      <c r="D78" s="182" t="s">
        <v>60</v>
      </c>
      <c r="E78" s="182" t="s">
        <v>144</v>
      </c>
      <c r="F78" s="182" t="s">
        <v>61</v>
      </c>
      <c r="G78" s="182" t="s">
        <v>62</v>
      </c>
      <c r="H78" s="183" t="s">
        <v>63</v>
      </c>
      <c r="I78" s="182" t="s">
        <v>64</v>
      </c>
      <c r="J78" s="184" t="s">
        <v>145</v>
      </c>
      <c r="K78" s="185" t="s">
        <v>65</v>
      </c>
      <c r="L78" s="224" t="s">
        <v>143</v>
      </c>
    </row>
    <row r="79" spans="1:12" s="60" customFormat="1" ht="14.5" customHeight="1" x14ac:dyDescent="0.35">
      <c r="A79" s="484" t="s">
        <v>158</v>
      </c>
      <c r="B79" s="485"/>
      <c r="C79" s="485"/>
      <c r="D79" s="485"/>
      <c r="E79" s="485"/>
      <c r="F79" s="485"/>
      <c r="G79" s="485"/>
      <c r="H79" s="485"/>
      <c r="I79" s="485"/>
      <c r="J79" s="485"/>
      <c r="K79" s="485"/>
      <c r="L79" s="486"/>
    </row>
    <row r="80" spans="1:12" s="60" customFormat="1" ht="14.5" customHeight="1" x14ac:dyDescent="0.35">
      <c r="A80" s="471"/>
      <c r="B80" s="472"/>
      <c r="C80" s="472"/>
      <c r="D80" s="472"/>
      <c r="E80" s="472"/>
      <c r="F80" s="472"/>
      <c r="G80" s="472"/>
      <c r="H80" s="472"/>
      <c r="I80" s="472"/>
      <c r="J80" s="472"/>
      <c r="K80" s="472"/>
      <c r="L80" s="473"/>
    </row>
    <row r="81" spans="1:12" s="60" customFormat="1" ht="14.5" customHeight="1" x14ac:dyDescent="0.35">
      <c r="A81" s="471"/>
      <c r="B81" s="472"/>
      <c r="C81" s="472"/>
      <c r="D81" s="472"/>
      <c r="E81" s="472"/>
      <c r="F81" s="472"/>
      <c r="G81" s="472"/>
      <c r="H81" s="472"/>
      <c r="I81" s="472"/>
      <c r="J81" s="472"/>
      <c r="K81" s="472"/>
      <c r="L81" s="473"/>
    </row>
    <row r="82" spans="1:12" s="60" customFormat="1" ht="14.5" customHeight="1" x14ac:dyDescent="0.35">
      <c r="A82" s="471"/>
      <c r="B82" s="472"/>
      <c r="C82" s="472"/>
      <c r="D82" s="472"/>
      <c r="E82" s="472"/>
      <c r="F82" s="472"/>
      <c r="G82" s="472"/>
      <c r="H82" s="472"/>
      <c r="I82" s="472"/>
      <c r="J82" s="472"/>
      <c r="K82" s="472"/>
      <c r="L82" s="473"/>
    </row>
    <row r="83" spans="1:12" s="60" customFormat="1" ht="14.5" customHeight="1" x14ac:dyDescent="0.35">
      <c r="A83" s="471"/>
      <c r="B83" s="472"/>
      <c r="C83" s="472"/>
      <c r="D83" s="472"/>
      <c r="E83" s="472"/>
      <c r="F83" s="472"/>
      <c r="G83" s="472"/>
      <c r="H83" s="472"/>
      <c r="I83" s="472"/>
      <c r="J83" s="472"/>
      <c r="K83" s="472"/>
      <c r="L83" s="473"/>
    </row>
    <row r="84" spans="1:12" s="60" customFormat="1" ht="14.5" customHeight="1" x14ac:dyDescent="0.35">
      <c r="A84" s="471"/>
      <c r="B84" s="472"/>
      <c r="C84" s="472"/>
      <c r="D84" s="472"/>
      <c r="E84" s="472"/>
      <c r="F84" s="472"/>
      <c r="G84" s="472"/>
      <c r="H84" s="472"/>
      <c r="I84" s="472"/>
      <c r="J84" s="472"/>
      <c r="K84" s="472"/>
      <c r="L84" s="473"/>
    </row>
    <row r="85" spans="1:12" s="60" customFormat="1" ht="14.5" customHeight="1" x14ac:dyDescent="0.35">
      <c r="A85" s="471"/>
      <c r="B85" s="472"/>
      <c r="C85" s="472"/>
      <c r="D85" s="472"/>
      <c r="E85" s="472"/>
      <c r="F85" s="472"/>
      <c r="G85" s="472"/>
      <c r="H85" s="472"/>
      <c r="I85" s="472"/>
      <c r="J85" s="472"/>
      <c r="K85" s="472"/>
      <c r="L85" s="473"/>
    </row>
    <row r="86" spans="1:12" s="60" customFormat="1" ht="14.5" customHeight="1" x14ac:dyDescent="0.35">
      <c r="A86" s="471"/>
      <c r="B86" s="472"/>
      <c r="C86" s="472"/>
      <c r="D86" s="472"/>
      <c r="E86" s="472"/>
      <c r="F86" s="472"/>
      <c r="G86" s="472"/>
      <c r="H86" s="472"/>
      <c r="I86" s="472"/>
      <c r="J86" s="472"/>
      <c r="K86" s="472"/>
      <c r="L86" s="473"/>
    </row>
    <row r="87" spans="1:12" s="60" customFormat="1" ht="15" customHeight="1" thickBot="1" x14ac:dyDescent="0.4">
      <c r="A87" s="474"/>
      <c r="B87" s="475"/>
      <c r="C87" s="475"/>
      <c r="D87" s="475"/>
      <c r="E87" s="475"/>
      <c r="F87" s="475"/>
      <c r="G87" s="475"/>
      <c r="H87" s="475"/>
      <c r="I87" s="475"/>
      <c r="J87" s="475"/>
      <c r="K87" s="475"/>
      <c r="L87" s="476"/>
    </row>
    <row r="88" spans="1:12" s="60" customFormat="1" ht="19" thickBot="1" x14ac:dyDescent="0.5">
      <c r="A88" s="77"/>
      <c r="B88" s="77"/>
      <c r="C88" s="77"/>
      <c r="D88" s="77"/>
      <c r="E88" s="77"/>
      <c r="F88" s="77"/>
      <c r="G88" s="77"/>
      <c r="H88" s="214"/>
      <c r="I88" s="215" t="s">
        <v>30</v>
      </c>
      <c r="J88" s="216"/>
      <c r="K88" s="216"/>
      <c r="L88" s="217"/>
    </row>
    <row r="89" spans="1:12" s="60" customFormat="1" ht="15" thickBot="1" x14ac:dyDescent="0.4">
      <c r="H89" s="67"/>
      <c r="J89" s="68"/>
      <c r="K89" s="68"/>
      <c r="L89" s="68"/>
    </row>
    <row r="90" spans="1:12" s="60" customFormat="1" ht="21.5" thickBot="1" x14ac:dyDescent="0.4">
      <c r="A90" s="454" t="str">
        <f>"PARTNER "&amp;'Quadro riassuntivo'!D20</f>
        <v>PARTNER nome IMPRESA 3</v>
      </c>
      <c r="B90" s="455"/>
      <c r="C90" s="455"/>
      <c r="D90" s="455"/>
      <c r="E90" s="455"/>
      <c r="F90" s="455"/>
      <c r="G90" s="455"/>
      <c r="H90" s="455"/>
      <c r="I90" s="455"/>
      <c r="J90" s="455"/>
      <c r="K90" s="455"/>
      <c r="L90" s="456"/>
    </row>
    <row r="91" spans="1:12" s="60" customFormat="1" ht="19" thickBot="1" x14ac:dyDescent="0.4">
      <c r="A91" s="477" t="s">
        <v>154</v>
      </c>
      <c r="B91" s="478"/>
      <c r="C91" s="478"/>
      <c r="D91" s="478"/>
      <c r="E91" s="478"/>
      <c r="F91" s="478"/>
      <c r="G91" s="478"/>
      <c r="H91" s="478"/>
      <c r="I91" s="478"/>
      <c r="J91" s="479"/>
      <c r="K91" s="179" t="s">
        <v>30</v>
      </c>
      <c r="L91" s="180">
        <f>SUM(J94:J102)</f>
        <v>0</v>
      </c>
    </row>
    <row r="92" spans="1:12" s="60" customFormat="1" ht="19" thickBot="1" x14ac:dyDescent="0.4">
      <c r="A92" s="480" t="s">
        <v>20</v>
      </c>
      <c r="B92" s="481"/>
      <c r="C92" s="481"/>
      <c r="D92" s="481"/>
      <c r="E92" s="481"/>
      <c r="F92" s="481"/>
      <c r="G92" s="481"/>
      <c r="H92" s="481"/>
      <c r="I92" s="481"/>
      <c r="J92" s="481"/>
      <c r="K92" s="481"/>
      <c r="L92" s="482"/>
    </row>
    <row r="93" spans="1:12" s="60" customFormat="1" ht="36.5" thickBot="1" x14ac:dyDescent="0.4">
      <c r="A93" s="181" t="s">
        <v>57</v>
      </c>
      <c r="B93" s="182" t="s">
        <v>58</v>
      </c>
      <c r="C93" s="182" t="s">
        <v>59</v>
      </c>
      <c r="D93" s="182" t="s">
        <v>60</v>
      </c>
      <c r="E93" s="182" t="s">
        <v>144</v>
      </c>
      <c r="F93" s="182" t="s">
        <v>61</v>
      </c>
      <c r="G93" s="182" t="s">
        <v>62</v>
      </c>
      <c r="H93" s="183" t="s">
        <v>63</v>
      </c>
      <c r="I93" s="182" t="s">
        <v>64</v>
      </c>
      <c r="J93" s="184" t="s">
        <v>145</v>
      </c>
      <c r="K93" s="185" t="s">
        <v>65</v>
      </c>
      <c r="L93" s="224" t="s">
        <v>143</v>
      </c>
    </row>
    <row r="94" spans="1:12" s="60" customFormat="1" ht="18.5" x14ac:dyDescent="0.35">
      <c r="A94" s="218"/>
      <c r="B94" s="219"/>
      <c r="C94" s="220"/>
      <c r="D94" s="190">
        <f t="shared" ref="D94:D100" si="4">Anno_rendicontato</f>
        <v>0</v>
      </c>
      <c r="E94" s="191"/>
      <c r="F94" s="221"/>
      <c r="G94" s="222"/>
      <c r="H94" s="223"/>
      <c r="I94" s="222"/>
      <c r="J94" s="193"/>
      <c r="K94" s="193"/>
      <c r="L94" s="194"/>
    </row>
    <row r="95" spans="1:12" s="60" customFormat="1" ht="18.5" x14ac:dyDescent="0.35">
      <c r="A95" s="195"/>
      <c r="B95" s="196"/>
      <c r="C95" s="197"/>
      <c r="D95" s="198">
        <f t="shared" si="4"/>
        <v>0</v>
      </c>
      <c r="E95" s="199"/>
      <c r="F95" s="200"/>
      <c r="G95" s="201"/>
      <c r="H95" s="202"/>
      <c r="I95" s="201"/>
      <c r="J95" s="203"/>
      <c r="K95" s="203"/>
      <c r="L95" s="194"/>
    </row>
    <row r="96" spans="1:12" s="60" customFormat="1" ht="18.5" x14ac:dyDescent="0.35">
      <c r="A96" s="195"/>
      <c r="B96" s="196"/>
      <c r="C96" s="197"/>
      <c r="D96" s="198">
        <f t="shared" si="4"/>
        <v>0</v>
      </c>
      <c r="E96" s="199"/>
      <c r="F96" s="200"/>
      <c r="G96" s="201"/>
      <c r="H96" s="202"/>
      <c r="I96" s="201"/>
      <c r="J96" s="203"/>
      <c r="K96" s="203"/>
      <c r="L96" s="194"/>
    </row>
    <row r="97" spans="1:12" s="60" customFormat="1" ht="18.5" x14ac:dyDescent="0.35">
      <c r="A97" s="195"/>
      <c r="B97" s="196"/>
      <c r="C97" s="197"/>
      <c r="D97" s="198">
        <f t="shared" si="4"/>
        <v>0</v>
      </c>
      <c r="E97" s="199"/>
      <c r="F97" s="200"/>
      <c r="G97" s="201"/>
      <c r="H97" s="202"/>
      <c r="I97" s="201"/>
      <c r="J97" s="203"/>
      <c r="K97" s="203"/>
      <c r="L97" s="194"/>
    </row>
    <row r="98" spans="1:12" s="60" customFormat="1" ht="18.5" x14ac:dyDescent="0.35">
      <c r="A98" s="195"/>
      <c r="B98" s="196"/>
      <c r="C98" s="197"/>
      <c r="D98" s="198">
        <f t="shared" si="4"/>
        <v>0</v>
      </c>
      <c r="E98" s="199"/>
      <c r="F98" s="200"/>
      <c r="G98" s="201"/>
      <c r="H98" s="202"/>
      <c r="I98" s="201"/>
      <c r="J98" s="203"/>
      <c r="K98" s="203"/>
      <c r="L98" s="194"/>
    </row>
    <row r="99" spans="1:12" s="60" customFormat="1" ht="18.5" x14ac:dyDescent="0.35">
      <c r="A99" s="195"/>
      <c r="B99" s="196"/>
      <c r="C99" s="197"/>
      <c r="D99" s="198">
        <f t="shared" si="4"/>
        <v>0</v>
      </c>
      <c r="E99" s="199"/>
      <c r="F99" s="200"/>
      <c r="G99" s="201"/>
      <c r="H99" s="202"/>
      <c r="I99" s="201"/>
      <c r="J99" s="203"/>
      <c r="K99" s="203"/>
      <c r="L99" s="194"/>
    </row>
    <row r="100" spans="1:12" s="60" customFormat="1" ht="18.5" x14ac:dyDescent="0.35">
      <c r="A100" s="195"/>
      <c r="B100" s="196"/>
      <c r="C100" s="197"/>
      <c r="D100" s="198">
        <f t="shared" si="4"/>
        <v>0</v>
      </c>
      <c r="E100" s="199"/>
      <c r="F100" s="200"/>
      <c r="G100" s="201"/>
      <c r="H100" s="202"/>
      <c r="I100" s="201"/>
      <c r="J100" s="203"/>
      <c r="K100" s="203"/>
      <c r="L100" s="194"/>
    </row>
    <row r="101" spans="1:12" s="60" customFormat="1" ht="18.5" x14ac:dyDescent="0.35">
      <c r="A101" s="195"/>
      <c r="B101" s="196"/>
      <c r="C101" s="197"/>
      <c r="D101" s="198">
        <v>0</v>
      </c>
      <c r="E101" s="199"/>
      <c r="F101" s="200"/>
      <c r="G101" s="201"/>
      <c r="H101" s="202"/>
      <c r="I101" s="201"/>
      <c r="J101" s="203"/>
      <c r="K101" s="203"/>
      <c r="L101" s="194"/>
    </row>
    <row r="102" spans="1:12" s="60" customFormat="1" ht="19" thickBot="1" x14ac:dyDescent="0.4">
      <c r="A102" s="204"/>
      <c r="B102" s="205"/>
      <c r="C102" s="206"/>
      <c r="D102" s="207">
        <v>0</v>
      </c>
      <c r="E102" s="208"/>
      <c r="F102" s="208"/>
      <c r="G102" s="209"/>
      <c r="H102" s="210"/>
      <c r="I102" s="209"/>
      <c r="J102" s="211"/>
      <c r="K102" s="212"/>
      <c r="L102" s="213"/>
    </row>
    <row r="103" spans="1:12" s="60" customFormat="1" ht="19" thickBot="1" x14ac:dyDescent="0.5">
      <c r="A103" s="77"/>
      <c r="B103" s="77"/>
      <c r="C103" s="77"/>
      <c r="D103" s="77"/>
      <c r="E103" s="77"/>
      <c r="F103" s="77"/>
      <c r="G103" s="77"/>
      <c r="H103" s="214"/>
      <c r="I103" s="215" t="s">
        <v>30</v>
      </c>
      <c r="J103" s="216"/>
      <c r="K103" s="216"/>
      <c r="L103" s="217"/>
    </row>
    <row r="104" spans="1:12" s="60" customFormat="1" ht="15" thickBot="1" x14ac:dyDescent="0.4">
      <c r="A104" s="63"/>
      <c r="B104" s="63"/>
      <c r="C104" s="63"/>
      <c r="D104" s="63"/>
      <c r="E104" s="63"/>
      <c r="F104" s="63"/>
      <c r="G104" s="63"/>
      <c r="H104" s="75"/>
      <c r="I104" s="63"/>
      <c r="J104" s="76"/>
      <c r="K104" s="76"/>
      <c r="L104" s="76"/>
    </row>
    <row r="105" spans="1:12" s="60" customFormat="1" ht="19" thickBot="1" x14ac:dyDescent="0.4">
      <c r="A105" s="477" t="s">
        <v>154</v>
      </c>
      <c r="B105" s="478"/>
      <c r="C105" s="478"/>
      <c r="D105" s="478"/>
      <c r="E105" s="478"/>
      <c r="F105" s="478"/>
      <c r="G105" s="478"/>
      <c r="H105" s="478"/>
      <c r="I105" s="478"/>
      <c r="J105" s="479"/>
      <c r="K105" s="179" t="s">
        <v>30</v>
      </c>
      <c r="L105" s="180">
        <f>SUM(J108:J116)</f>
        <v>0</v>
      </c>
    </row>
    <row r="106" spans="1:12" s="60" customFormat="1" ht="19" thickBot="1" x14ac:dyDescent="0.4">
      <c r="A106" s="480" t="s">
        <v>29</v>
      </c>
      <c r="B106" s="481"/>
      <c r="C106" s="481"/>
      <c r="D106" s="481"/>
      <c r="E106" s="481"/>
      <c r="F106" s="481"/>
      <c r="G106" s="481"/>
      <c r="H106" s="481"/>
      <c r="I106" s="481"/>
      <c r="J106" s="481"/>
      <c r="K106" s="481"/>
      <c r="L106" s="482"/>
    </row>
    <row r="107" spans="1:12" s="60" customFormat="1" ht="36.5" thickBot="1" x14ac:dyDescent="0.4">
      <c r="A107" s="181" t="s">
        <v>57</v>
      </c>
      <c r="B107" s="182" t="s">
        <v>58</v>
      </c>
      <c r="C107" s="182" t="s">
        <v>59</v>
      </c>
      <c r="D107" s="182" t="s">
        <v>60</v>
      </c>
      <c r="E107" s="182" t="s">
        <v>144</v>
      </c>
      <c r="F107" s="182" t="s">
        <v>61</v>
      </c>
      <c r="G107" s="182" t="s">
        <v>62</v>
      </c>
      <c r="H107" s="183" t="s">
        <v>63</v>
      </c>
      <c r="I107" s="182" t="s">
        <v>64</v>
      </c>
      <c r="J107" s="184" t="s">
        <v>145</v>
      </c>
      <c r="K107" s="185" t="s">
        <v>65</v>
      </c>
      <c r="L107" s="86" t="s">
        <v>143</v>
      </c>
    </row>
    <row r="108" spans="1:12" s="60" customFormat="1" ht="18.5" x14ac:dyDescent="0.35">
      <c r="A108" s="225"/>
      <c r="B108" s="226"/>
      <c r="C108" s="227"/>
      <c r="D108" s="228">
        <f t="shared" ref="D108:D114" si="5">Anno_rendicontato</f>
        <v>0</v>
      </c>
      <c r="E108" s="229"/>
      <c r="F108" s="230"/>
      <c r="G108" s="231"/>
      <c r="H108" s="232"/>
      <c r="I108" s="231"/>
      <c r="J108" s="233"/>
      <c r="K108" s="233"/>
      <c r="L108" s="234"/>
    </row>
    <row r="109" spans="1:12" s="60" customFormat="1" ht="18.5" x14ac:dyDescent="0.35">
      <c r="A109" s="195"/>
      <c r="B109" s="196"/>
      <c r="C109" s="197"/>
      <c r="D109" s="198">
        <f t="shared" si="5"/>
        <v>0</v>
      </c>
      <c r="E109" s="199"/>
      <c r="F109" s="200"/>
      <c r="G109" s="201"/>
      <c r="H109" s="202"/>
      <c r="I109" s="201"/>
      <c r="J109" s="203"/>
      <c r="K109" s="203"/>
      <c r="L109" s="194"/>
    </row>
    <row r="110" spans="1:12" s="60" customFormat="1" ht="18.5" x14ac:dyDescent="0.35">
      <c r="A110" s="195"/>
      <c r="B110" s="196"/>
      <c r="C110" s="197"/>
      <c r="D110" s="198">
        <f t="shared" si="5"/>
        <v>0</v>
      </c>
      <c r="E110" s="199"/>
      <c r="F110" s="200"/>
      <c r="G110" s="201"/>
      <c r="H110" s="202"/>
      <c r="I110" s="201"/>
      <c r="J110" s="203"/>
      <c r="K110" s="203"/>
      <c r="L110" s="194"/>
    </row>
    <row r="111" spans="1:12" s="60" customFormat="1" ht="18.5" x14ac:dyDescent="0.35">
      <c r="A111" s="195"/>
      <c r="B111" s="196"/>
      <c r="C111" s="197"/>
      <c r="D111" s="198">
        <f t="shared" si="5"/>
        <v>0</v>
      </c>
      <c r="E111" s="199"/>
      <c r="F111" s="200"/>
      <c r="G111" s="201"/>
      <c r="H111" s="202"/>
      <c r="I111" s="201"/>
      <c r="J111" s="203"/>
      <c r="K111" s="203"/>
      <c r="L111" s="194"/>
    </row>
    <row r="112" spans="1:12" s="60" customFormat="1" ht="18.5" x14ac:dyDescent="0.35">
      <c r="A112" s="195"/>
      <c r="B112" s="196"/>
      <c r="C112" s="197"/>
      <c r="D112" s="198">
        <f t="shared" si="5"/>
        <v>0</v>
      </c>
      <c r="E112" s="199"/>
      <c r="F112" s="200"/>
      <c r="G112" s="201"/>
      <c r="H112" s="202"/>
      <c r="I112" s="201"/>
      <c r="J112" s="203"/>
      <c r="K112" s="203"/>
      <c r="L112" s="194"/>
    </row>
    <row r="113" spans="1:12" s="60" customFormat="1" ht="18.5" x14ac:dyDescent="0.35">
      <c r="A113" s="195"/>
      <c r="B113" s="196"/>
      <c r="C113" s="197"/>
      <c r="D113" s="198">
        <f t="shared" si="5"/>
        <v>0</v>
      </c>
      <c r="E113" s="199"/>
      <c r="F113" s="200"/>
      <c r="G113" s="201"/>
      <c r="H113" s="202"/>
      <c r="I113" s="201"/>
      <c r="J113" s="203"/>
      <c r="K113" s="203"/>
      <c r="L113" s="194"/>
    </row>
    <row r="114" spans="1:12" s="60" customFormat="1" ht="18.5" x14ac:dyDescent="0.35">
      <c r="A114" s="195"/>
      <c r="B114" s="196"/>
      <c r="C114" s="197"/>
      <c r="D114" s="198">
        <f t="shared" si="5"/>
        <v>0</v>
      </c>
      <c r="E114" s="199"/>
      <c r="F114" s="200"/>
      <c r="G114" s="201"/>
      <c r="H114" s="202"/>
      <c r="I114" s="201"/>
      <c r="J114" s="203"/>
      <c r="K114" s="203"/>
      <c r="L114" s="194"/>
    </row>
    <row r="115" spans="1:12" s="60" customFormat="1" ht="18.5" x14ac:dyDescent="0.35">
      <c r="A115" s="195"/>
      <c r="B115" s="196"/>
      <c r="C115" s="197"/>
      <c r="D115" s="198">
        <v>0</v>
      </c>
      <c r="E115" s="199"/>
      <c r="F115" s="200"/>
      <c r="G115" s="201"/>
      <c r="H115" s="202"/>
      <c r="I115" s="201"/>
      <c r="J115" s="203"/>
      <c r="K115" s="203"/>
      <c r="L115" s="194"/>
    </row>
    <row r="116" spans="1:12" s="60" customFormat="1" ht="19" thickBot="1" x14ac:dyDescent="0.4">
      <c r="A116" s="204"/>
      <c r="B116" s="205"/>
      <c r="C116" s="206"/>
      <c r="D116" s="207">
        <v>0</v>
      </c>
      <c r="E116" s="208"/>
      <c r="F116" s="208"/>
      <c r="G116" s="209"/>
      <c r="H116" s="210"/>
      <c r="I116" s="209"/>
      <c r="J116" s="211"/>
      <c r="K116" s="212"/>
      <c r="L116" s="213"/>
    </row>
    <row r="117" spans="1:12" s="60" customFormat="1" ht="19" thickBot="1" x14ac:dyDescent="0.5">
      <c r="A117" s="77"/>
      <c r="B117" s="77"/>
      <c r="C117" s="77"/>
      <c r="D117" s="77"/>
      <c r="E117" s="77"/>
      <c r="F117" s="77"/>
      <c r="G117" s="77"/>
      <c r="H117" s="214"/>
      <c r="I117" s="215" t="s">
        <v>30</v>
      </c>
      <c r="J117" s="216"/>
      <c r="K117" s="216"/>
      <c r="L117" s="217"/>
    </row>
    <row r="118" spans="1:12" s="60" customFormat="1" ht="15" thickBot="1" x14ac:dyDescent="0.4">
      <c r="A118" s="63"/>
      <c r="B118" s="63"/>
      <c r="C118" s="63"/>
      <c r="D118" s="63"/>
      <c r="E118" s="63"/>
      <c r="F118" s="63"/>
      <c r="G118" s="63"/>
      <c r="H118" s="75"/>
      <c r="I118" s="63"/>
      <c r="J118" s="76"/>
      <c r="K118" s="76"/>
      <c r="L118" s="76"/>
    </row>
    <row r="119" spans="1:12" s="60" customFormat="1" ht="19" thickBot="1" x14ac:dyDescent="0.4">
      <c r="A119" s="477" t="s">
        <v>154</v>
      </c>
      <c r="B119" s="478"/>
      <c r="C119" s="478"/>
      <c r="D119" s="478"/>
      <c r="E119" s="478"/>
      <c r="F119" s="478"/>
      <c r="G119" s="478"/>
      <c r="H119" s="478"/>
      <c r="I119" s="478"/>
      <c r="J119" s="479"/>
      <c r="K119" s="179" t="s">
        <v>30</v>
      </c>
      <c r="L119" s="180">
        <f>IF(M119=0,SUM(J122:J130)+SUM(L122:L130),"Errore di compilazione")</f>
        <v>0</v>
      </c>
    </row>
    <row r="120" spans="1:12" s="60" customFormat="1" ht="19" thickBot="1" x14ac:dyDescent="0.4">
      <c r="A120" s="480" t="s">
        <v>138</v>
      </c>
      <c r="B120" s="481"/>
      <c r="C120" s="481"/>
      <c r="D120" s="481"/>
      <c r="E120" s="481"/>
      <c r="F120" s="481"/>
      <c r="G120" s="481"/>
      <c r="H120" s="481"/>
      <c r="I120" s="481"/>
      <c r="J120" s="481"/>
      <c r="K120" s="481"/>
      <c r="L120" s="482"/>
    </row>
    <row r="121" spans="1:12" s="60" customFormat="1" ht="36.5" thickBot="1" x14ac:dyDescent="0.4">
      <c r="A121" s="181" t="s">
        <v>57</v>
      </c>
      <c r="B121" s="182" t="s">
        <v>58</v>
      </c>
      <c r="C121" s="182" t="s">
        <v>59</v>
      </c>
      <c r="D121" s="182" t="s">
        <v>60</v>
      </c>
      <c r="E121" s="182" t="s">
        <v>144</v>
      </c>
      <c r="F121" s="182" t="s">
        <v>61</v>
      </c>
      <c r="G121" s="182" t="s">
        <v>62</v>
      </c>
      <c r="H121" s="183" t="s">
        <v>63</v>
      </c>
      <c r="I121" s="182" t="s">
        <v>64</v>
      </c>
      <c r="J121" s="184" t="s">
        <v>145</v>
      </c>
      <c r="K121" s="185" t="s">
        <v>65</v>
      </c>
      <c r="L121" s="224" t="s">
        <v>143</v>
      </c>
    </row>
    <row r="122" spans="1:12" s="60" customFormat="1" x14ac:dyDescent="0.35">
      <c r="A122" s="484" t="s">
        <v>158</v>
      </c>
      <c r="B122" s="485"/>
      <c r="C122" s="485"/>
      <c r="D122" s="485"/>
      <c r="E122" s="485"/>
      <c r="F122" s="485"/>
      <c r="G122" s="485"/>
      <c r="H122" s="485"/>
      <c r="I122" s="485"/>
      <c r="J122" s="485"/>
      <c r="K122" s="485"/>
      <c r="L122" s="486"/>
    </row>
    <row r="123" spans="1:12" s="60" customFormat="1" x14ac:dyDescent="0.35">
      <c r="A123" s="471"/>
      <c r="B123" s="472"/>
      <c r="C123" s="472"/>
      <c r="D123" s="472"/>
      <c r="E123" s="472"/>
      <c r="F123" s="472"/>
      <c r="G123" s="472"/>
      <c r="H123" s="472"/>
      <c r="I123" s="472"/>
      <c r="J123" s="472"/>
      <c r="K123" s="472"/>
      <c r="L123" s="473"/>
    </row>
    <row r="124" spans="1:12" s="60" customFormat="1" x14ac:dyDescent="0.35">
      <c r="A124" s="471"/>
      <c r="B124" s="472"/>
      <c r="C124" s="472"/>
      <c r="D124" s="472"/>
      <c r="E124" s="472"/>
      <c r="F124" s="472"/>
      <c r="G124" s="472"/>
      <c r="H124" s="472"/>
      <c r="I124" s="472"/>
      <c r="J124" s="472"/>
      <c r="K124" s="472"/>
      <c r="L124" s="473"/>
    </row>
    <row r="125" spans="1:12" s="60" customFormat="1" x14ac:dyDescent="0.35">
      <c r="A125" s="471"/>
      <c r="B125" s="472"/>
      <c r="C125" s="472"/>
      <c r="D125" s="472"/>
      <c r="E125" s="472"/>
      <c r="F125" s="472"/>
      <c r="G125" s="472"/>
      <c r="H125" s="472"/>
      <c r="I125" s="472"/>
      <c r="J125" s="472"/>
      <c r="K125" s="472"/>
      <c r="L125" s="473"/>
    </row>
    <row r="126" spans="1:12" s="60" customFormat="1" x14ac:dyDescent="0.35">
      <c r="A126" s="471"/>
      <c r="B126" s="472"/>
      <c r="C126" s="472"/>
      <c r="D126" s="472"/>
      <c r="E126" s="472"/>
      <c r="F126" s="472"/>
      <c r="G126" s="472"/>
      <c r="H126" s="472"/>
      <c r="I126" s="472"/>
      <c r="J126" s="472"/>
      <c r="K126" s="472"/>
      <c r="L126" s="473"/>
    </row>
    <row r="127" spans="1:12" s="60" customFormat="1" x14ac:dyDescent="0.35">
      <c r="A127" s="471"/>
      <c r="B127" s="472"/>
      <c r="C127" s="472"/>
      <c r="D127" s="472"/>
      <c r="E127" s="472"/>
      <c r="F127" s="472"/>
      <c r="G127" s="472"/>
      <c r="H127" s="472"/>
      <c r="I127" s="472"/>
      <c r="J127" s="472"/>
      <c r="K127" s="472"/>
      <c r="L127" s="473"/>
    </row>
    <row r="128" spans="1:12" s="60" customFormat="1" x14ac:dyDescent="0.35">
      <c r="A128" s="471"/>
      <c r="B128" s="472"/>
      <c r="C128" s="472"/>
      <c r="D128" s="472"/>
      <c r="E128" s="472"/>
      <c r="F128" s="472"/>
      <c r="G128" s="472"/>
      <c r="H128" s="472"/>
      <c r="I128" s="472"/>
      <c r="J128" s="472"/>
      <c r="K128" s="472"/>
      <c r="L128" s="473"/>
    </row>
    <row r="129" spans="1:28" s="60" customFormat="1" x14ac:dyDescent="0.35">
      <c r="A129" s="471"/>
      <c r="B129" s="472"/>
      <c r="C129" s="472"/>
      <c r="D129" s="472"/>
      <c r="E129" s="472"/>
      <c r="F129" s="472"/>
      <c r="G129" s="472"/>
      <c r="H129" s="472"/>
      <c r="I129" s="472"/>
      <c r="J129" s="472"/>
      <c r="K129" s="472"/>
      <c r="L129" s="473"/>
    </row>
    <row r="130" spans="1:28" s="60" customFormat="1" ht="15" thickBot="1" x14ac:dyDescent="0.4">
      <c r="A130" s="474"/>
      <c r="B130" s="475"/>
      <c r="C130" s="475"/>
      <c r="D130" s="475"/>
      <c r="E130" s="475"/>
      <c r="F130" s="475"/>
      <c r="G130" s="475"/>
      <c r="H130" s="475"/>
      <c r="I130" s="475"/>
      <c r="J130" s="475"/>
      <c r="K130" s="475"/>
      <c r="L130" s="476"/>
    </row>
    <row r="131" spans="1:28" s="60" customFormat="1" ht="19" thickBot="1" x14ac:dyDescent="0.5">
      <c r="A131" s="77"/>
      <c r="B131" s="77"/>
      <c r="C131" s="77"/>
      <c r="D131" s="77"/>
      <c r="E131" s="77"/>
      <c r="F131" s="77"/>
      <c r="G131" s="77"/>
      <c r="H131" s="214"/>
      <c r="I131" s="215" t="s">
        <v>30</v>
      </c>
      <c r="J131" s="216"/>
      <c r="K131" s="216"/>
      <c r="L131" s="217"/>
    </row>
    <row r="132" spans="1:28" s="60" customFormat="1" x14ac:dyDescent="0.35">
      <c r="H132" s="67"/>
      <c r="J132" s="68"/>
      <c r="K132" s="68"/>
      <c r="L132" s="68"/>
    </row>
    <row r="133" spans="1:28" s="62" customFormat="1" ht="18.5" x14ac:dyDescent="0.45">
      <c r="A133" s="77"/>
      <c r="B133" s="77"/>
      <c r="C133" s="77"/>
      <c r="D133" s="77"/>
      <c r="E133" s="77"/>
      <c r="F133" s="77"/>
      <c r="G133" s="77"/>
      <c r="H133" s="214"/>
      <c r="I133" s="275"/>
      <c r="J133" s="276"/>
      <c r="K133" s="276"/>
      <c r="L133" s="276"/>
      <c r="M133" s="60"/>
      <c r="N133" s="60"/>
      <c r="O133" s="60"/>
      <c r="P133" s="60"/>
      <c r="Q133" s="60"/>
      <c r="R133" s="60"/>
      <c r="S133" s="60"/>
      <c r="T133" s="60"/>
      <c r="U133" s="60"/>
      <c r="V133" s="60"/>
      <c r="W133" s="60"/>
      <c r="X133" s="60"/>
      <c r="Y133" s="60"/>
      <c r="Z133" s="60"/>
      <c r="AA133" s="60"/>
      <c r="AB133" s="60"/>
    </row>
    <row r="134" spans="1:28" s="62" customFormat="1" ht="18.5" hidden="1" x14ac:dyDescent="0.45">
      <c r="A134" s="77"/>
      <c r="B134" s="77"/>
      <c r="C134" s="77"/>
      <c r="D134" s="77"/>
      <c r="E134" s="77"/>
      <c r="F134" s="77"/>
      <c r="G134" s="77"/>
      <c r="H134" s="214"/>
      <c r="I134" s="275"/>
      <c r="J134" s="276"/>
      <c r="K134" s="276"/>
      <c r="L134" s="276"/>
      <c r="M134" s="60"/>
      <c r="N134" s="60"/>
      <c r="O134" s="60"/>
      <c r="P134" s="60"/>
      <c r="Q134" s="60"/>
      <c r="R134" s="60"/>
      <c r="S134" s="60"/>
      <c r="T134" s="60"/>
      <c r="U134" s="60"/>
      <c r="V134" s="60"/>
      <c r="W134" s="60"/>
      <c r="X134" s="60"/>
      <c r="Y134" s="60"/>
      <c r="Z134" s="60"/>
      <c r="AA134" s="60"/>
      <c r="AB134" s="60"/>
    </row>
    <row r="135" spans="1:28" ht="14.5" customHeight="1" x14ac:dyDescent="0.35"/>
    <row r="136" spans="1:28" s="60" customFormat="1" ht="14.5" customHeight="1" x14ac:dyDescent="0.35">
      <c r="B136" s="71" t="s">
        <v>66</v>
      </c>
      <c r="H136" s="67"/>
      <c r="J136" s="68"/>
      <c r="K136" s="68"/>
      <c r="L136" s="68"/>
    </row>
    <row r="137" spans="1:28" s="60" customFormat="1" ht="14.5" customHeight="1" x14ac:dyDescent="0.35">
      <c r="B137" s="60" t="s">
        <v>67</v>
      </c>
      <c r="H137" s="67"/>
      <c r="J137" s="68"/>
      <c r="K137" s="68"/>
      <c r="L137" s="68"/>
    </row>
    <row r="138" spans="1:28" s="60" customFormat="1" ht="14.5" customHeight="1" x14ac:dyDescent="0.35">
      <c r="B138" s="60" t="s">
        <v>68</v>
      </c>
      <c r="H138" s="67"/>
      <c r="J138" s="68"/>
      <c r="K138" s="68"/>
      <c r="L138" s="68"/>
    </row>
    <row r="139" spans="1:28" s="60" customFormat="1" ht="14.5" customHeight="1" x14ac:dyDescent="0.35">
      <c r="B139" s="60" t="s">
        <v>69</v>
      </c>
      <c r="H139" s="67"/>
      <c r="J139" s="68"/>
      <c r="K139" s="68"/>
      <c r="L139" s="68"/>
    </row>
    <row r="140" spans="1:28" s="60" customFormat="1" ht="15" customHeight="1" x14ac:dyDescent="0.35">
      <c r="B140" s="60" t="s">
        <v>70</v>
      </c>
      <c r="H140" s="67"/>
      <c r="J140" s="68"/>
      <c r="K140" s="68"/>
      <c r="L140" s="68"/>
    </row>
    <row r="141" spans="1:28" s="60" customFormat="1" x14ac:dyDescent="0.35">
      <c r="H141" s="67"/>
      <c r="J141" s="68"/>
      <c r="K141" s="68"/>
      <c r="L141" s="68"/>
    </row>
    <row r="142" spans="1:28" s="60" customFormat="1" x14ac:dyDescent="0.35">
      <c r="B142" s="60" t="s">
        <v>71</v>
      </c>
      <c r="H142" s="67"/>
      <c r="J142" s="68"/>
      <c r="K142" s="68"/>
      <c r="L142" s="68"/>
    </row>
    <row r="143" spans="1:28" s="60" customFormat="1" x14ac:dyDescent="0.35">
      <c r="H143" s="67"/>
      <c r="J143" s="68"/>
      <c r="K143" s="68"/>
      <c r="L143" s="68"/>
    </row>
    <row r="144" spans="1:28" s="60" customFormat="1" x14ac:dyDescent="0.35">
      <c r="B144" s="72" t="s">
        <v>72</v>
      </c>
      <c r="H144" s="67"/>
      <c r="J144" s="68"/>
      <c r="K144" s="68"/>
      <c r="L144" s="68"/>
    </row>
    <row r="145" spans="2:12" s="60" customFormat="1" x14ac:dyDescent="0.35">
      <c r="B145" s="60" t="s">
        <v>73</v>
      </c>
      <c r="H145" s="67"/>
      <c r="J145" s="68"/>
      <c r="K145" s="68"/>
      <c r="L145" s="68"/>
    </row>
    <row r="146" spans="2:12" s="60" customFormat="1" x14ac:dyDescent="0.35">
      <c r="B146" s="60" t="s">
        <v>74</v>
      </c>
      <c r="H146" s="67"/>
      <c r="J146" s="68"/>
      <c r="K146" s="68"/>
      <c r="L146" s="68"/>
    </row>
    <row r="147" spans="2:12" s="60" customFormat="1" ht="14.5" customHeight="1" x14ac:dyDescent="0.35">
      <c r="B147" s="60" t="s">
        <v>75</v>
      </c>
      <c r="H147" s="67"/>
      <c r="J147" s="68"/>
      <c r="K147" s="68"/>
      <c r="L147" s="68"/>
    </row>
    <row r="148" spans="2:12" s="60" customFormat="1" ht="14.5" customHeight="1" x14ac:dyDescent="0.35">
      <c r="B148" s="60" t="s">
        <v>76</v>
      </c>
      <c r="H148" s="67"/>
      <c r="J148" s="68"/>
      <c r="K148" s="68"/>
      <c r="L148" s="68"/>
    </row>
    <row r="149" spans="2:12" s="60" customFormat="1" ht="14.5" customHeight="1" x14ac:dyDescent="0.35">
      <c r="B149" s="60" t="s">
        <v>77</v>
      </c>
      <c r="H149" s="67"/>
      <c r="J149" s="68"/>
      <c r="K149" s="68"/>
      <c r="L149" s="68"/>
    </row>
    <row r="150" spans="2:12" s="60" customFormat="1" ht="14.5" customHeight="1" x14ac:dyDescent="0.35">
      <c r="H150" s="67"/>
      <c r="J150" s="68"/>
      <c r="K150" s="68"/>
      <c r="L150" s="68"/>
    </row>
    <row r="151" spans="2:12" s="60" customFormat="1" ht="14.5" customHeight="1" x14ac:dyDescent="0.35">
      <c r="B151" s="60" t="s">
        <v>78</v>
      </c>
      <c r="E151" s="60" t="s">
        <v>79</v>
      </c>
      <c r="H151" s="67"/>
      <c r="J151" s="68"/>
      <c r="K151" s="68"/>
      <c r="L151" s="68"/>
    </row>
    <row r="152" spans="2:12" s="60" customFormat="1" ht="14.5" customHeight="1" x14ac:dyDescent="0.35">
      <c r="B152" s="28"/>
      <c r="C152" s="28"/>
      <c r="D152" s="28"/>
      <c r="E152" s="60" t="s">
        <v>80</v>
      </c>
      <c r="F152" s="28"/>
      <c r="G152" s="28"/>
      <c r="H152" s="73"/>
      <c r="I152" s="28"/>
      <c r="J152" s="69"/>
      <c r="K152" s="68"/>
      <c r="L152" s="68"/>
    </row>
    <row r="153" spans="2:12" s="60" customFormat="1" ht="14.5" customHeight="1" x14ac:dyDescent="0.35">
      <c r="E153" s="60" t="s">
        <v>81</v>
      </c>
      <c r="H153" s="67"/>
      <c r="J153" s="68"/>
      <c r="K153" s="68"/>
      <c r="L153" s="68"/>
    </row>
    <row r="154" spans="2:12" s="60" customFormat="1" ht="14.5" customHeight="1" x14ac:dyDescent="0.35">
      <c r="E154" s="60" t="s">
        <v>82</v>
      </c>
      <c r="H154" s="67"/>
      <c r="J154" s="68"/>
      <c r="K154" s="68"/>
      <c r="L154" s="68"/>
    </row>
    <row r="155" spans="2:12" s="60" customFormat="1" ht="15" customHeight="1" x14ac:dyDescent="0.35">
      <c r="E155" s="60" t="s">
        <v>83</v>
      </c>
      <c r="H155" s="67"/>
      <c r="J155" s="68"/>
      <c r="K155" s="68"/>
      <c r="L155" s="68"/>
    </row>
    <row r="156" spans="2:12" s="60" customFormat="1" x14ac:dyDescent="0.35">
      <c r="E156" s="60" t="s">
        <v>84</v>
      </c>
      <c r="H156" s="67"/>
      <c r="J156" s="68"/>
      <c r="K156" s="68"/>
      <c r="L156" s="68"/>
    </row>
    <row r="157" spans="2:12" s="60" customFormat="1" x14ac:dyDescent="0.35">
      <c r="H157" s="67"/>
      <c r="J157" s="68"/>
      <c r="K157" s="68"/>
      <c r="L157" s="68"/>
    </row>
    <row r="158" spans="2:12" s="60" customFormat="1" x14ac:dyDescent="0.35">
      <c r="H158" s="67"/>
      <c r="J158" s="68"/>
      <c r="K158" s="68"/>
      <c r="L158" s="68"/>
    </row>
    <row r="159" spans="2:12" s="60" customFormat="1" x14ac:dyDescent="0.35">
      <c r="H159" s="67"/>
      <c r="J159" s="68"/>
      <c r="K159" s="68"/>
      <c r="L159" s="68"/>
    </row>
    <row r="160" spans="2:12" s="60" customFormat="1" x14ac:dyDescent="0.35">
      <c r="H160" s="67"/>
      <c r="J160" s="68"/>
      <c r="K160" s="68"/>
      <c r="L160" s="68"/>
    </row>
    <row r="161" spans="2:12" s="60" customFormat="1" x14ac:dyDescent="0.35">
      <c r="H161" s="67"/>
      <c r="J161" s="68"/>
      <c r="K161" s="68"/>
      <c r="L161" s="68"/>
    </row>
    <row r="162" spans="2:12" s="60" customFormat="1" x14ac:dyDescent="0.35">
      <c r="H162" s="67"/>
      <c r="J162" s="68"/>
      <c r="K162" s="68"/>
      <c r="L162" s="68"/>
    </row>
    <row r="163" spans="2:12" s="60" customFormat="1" x14ac:dyDescent="0.35">
      <c r="B163" s="483" t="s">
        <v>85</v>
      </c>
      <c r="C163" s="483"/>
      <c r="D163" s="483"/>
      <c r="E163" s="483"/>
      <c r="F163" s="483"/>
      <c r="G163" s="483"/>
      <c r="H163" s="483"/>
      <c r="I163" s="483"/>
      <c r="J163" s="483"/>
      <c r="K163" s="68"/>
      <c r="L163" s="68"/>
    </row>
  </sheetData>
  <mergeCells count="25">
    <mergeCell ref="A106:L106"/>
    <mergeCell ref="A119:J119"/>
    <mergeCell ref="A120:L120"/>
    <mergeCell ref="A122:L130"/>
    <mergeCell ref="A90:L90"/>
    <mergeCell ref="A91:J91"/>
    <mergeCell ref="A92:L92"/>
    <mergeCell ref="A105:J105"/>
    <mergeCell ref="A79:L87"/>
    <mergeCell ref="A4:L4"/>
    <mergeCell ref="A5:J5"/>
    <mergeCell ref="A6:L6"/>
    <mergeCell ref="A19:J19"/>
    <mergeCell ref="B163:J163"/>
    <mergeCell ref="A20:L20"/>
    <mergeCell ref="A33:J33"/>
    <mergeCell ref="A47:L47"/>
    <mergeCell ref="A48:J48"/>
    <mergeCell ref="A49:L49"/>
    <mergeCell ref="A34:L34"/>
    <mergeCell ref="A62:J62"/>
    <mergeCell ref="A63:L63"/>
    <mergeCell ref="A76:J76"/>
    <mergeCell ref="A36:L44"/>
    <mergeCell ref="A77:L7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C9F8C-1728-4E64-8429-9CE6509756F7}">
  <dimension ref="A1:M176"/>
  <sheetViews>
    <sheetView topLeftCell="A7" zoomScale="50" zoomScaleNormal="50" workbookViewId="0">
      <selection activeCell="A49" sqref="A49:M58"/>
    </sheetView>
  </sheetViews>
  <sheetFormatPr defaultColWidth="8.90625" defaultRowHeight="14.5" x14ac:dyDescent="0.35"/>
  <cols>
    <col min="1" max="1" width="10.6328125" style="63" customWidth="1"/>
    <col min="2" max="2" width="8.6328125" style="63" customWidth="1"/>
    <col min="3" max="3" width="11" style="63" customWidth="1"/>
    <col min="4" max="4" width="31" style="63" customWidth="1"/>
    <col min="5" max="5" width="11.453125" style="63" customWidth="1"/>
    <col min="6" max="6" width="24.453125" style="63" customWidth="1"/>
    <col min="7" max="7" width="45.453125" style="63" customWidth="1"/>
    <col min="8" max="8" width="21.453125" style="63" customWidth="1"/>
    <col min="9" max="9" width="14.453125" style="75" customWidth="1"/>
    <col min="10" max="10" width="15.08984375" style="63" customWidth="1"/>
    <col min="11" max="13" width="14" style="82" customWidth="1"/>
    <col min="14" max="14" width="9.08984375" style="63" customWidth="1"/>
    <col min="15" max="15" width="29.453125" style="63" bestFit="1" customWidth="1"/>
    <col min="16" max="16" width="29.08984375" style="63" bestFit="1" customWidth="1"/>
    <col min="17" max="16384" width="8.90625" style="63"/>
  </cols>
  <sheetData>
    <row r="1" spans="1:13" s="26" customFormat="1" ht="27.65" customHeight="1" x14ac:dyDescent="0.35">
      <c r="I1" s="51"/>
      <c r="K1" s="32"/>
      <c r="L1" s="32"/>
      <c r="M1" s="32"/>
    </row>
    <row r="2" spans="1:13" s="26" customFormat="1" ht="30" customHeight="1" thickBot="1" x14ac:dyDescent="0.4">
      <c r="I2" s="51"/>
      <c r="K2" s="32"/>
      <c r="L2" s="32"/>
      <c r="M2" s="32"/>
    </row>
    <row r="3" spans="1:13" s="60" customFormat="1" ht="21.5" thickBot="1" x14ac:dyDescent="0.4">
      <c r="A3" s="454" t="str">
        <f>"CAPOFILA "&amp;'Quadro riassuntivo'!D12</f>
        <v>CAPOFILA nome IMPRESA CAPOFILA</v>
      </c>
      <c r="B3" s="455"/>
      <c r="C3" s="455"/>
      <c r="D3" s="455"/>
      <c r="E3" s="455"/>
      <c r="F3" s="455"/>
      <c r="G3" s="455"/>
      <c r="H3" s="455"/>
      <c r="I3" s="455"/>
      <c r="J3" s="455"/>
      <c r="K3" s="455"/>
      <c r="L3" s="455"/>
      <c r="M3" s="456"/>
    </row>
    <row r="4" spans="1:13" s="60" customFormat="1" ht="19" thickBot="1" x14ac:dyDescent="0.4">
      <c r="A4" s="477" t="str">
        <f>"SCHEDA COSTI MATERIALI  "&amp;Anno_rendicontato</f>
        <v xml:space="preserve">SCHEDA COSTI MATERIALI  </v>
      </c>
      <c r="B4" s="478"/>
      <c r="C4" s="478"/>
      <c r="D4" s="478"/>
      <c r="E4" s="478"/>
      <c r="F4" s="478"/>
      <c r="G4" s="478"/>
      <c r="H4" s="478"/>
      <c r="I4" s="478"/>
      <c r="J4" s="478"/>
      <c r="K4" s="479"/>
      <c r="L4" s="179" t="s">
        <v>30</v>
      </c>
      <c r="M4" s="235">
        <f>SUM(K11:K20)</f>
        <v>0</v>
      </c>
    </row>
    <row r="5" spans="1:13" s="60" customFormat="1" ht="19" thickBot="1" x14ac:dyDescent="0.4">
      <c r="A5" s="496" t="s">
        <v>20</v>
      </c>
      <c r="B5" s="497"/>
      <c r="C5" s="497"/>
      <c r="D5" s="497"/>
      <c r="E5" s="497"/>
      <c r="F5" s="497"/>
      <c r="G5" s="497"/>
      <c r="H5" s="497"/>
      <c r="I5" s="497"/>
      <c r="J5" s="497"/>
      <c r="K5" s="497"/>
      <c r="L5" s="497"/>
      <c r="M5" s="498"/>
    </row>
    <row r="6" spans="1:13" s="60" customFormat="1" ht="14.4" customHeight="1" x14ac:dyDescent="0.35">
      <c r="A6" s="493" t="s">
        <v>86</v>
      </c>
      <c r="B6" s="487" t="s">
        <v>58</v>
      </c>
      <c r="C6" s="487" t="s">
        <v>59</v>
      </c>
      <c r="D6" s="487" t="s">
        <v>87</v>
      </c>
      <c r="E6" s="487" t="s">
        <v>60</v>
      </c>
      <c r="F6" s="487" t="s">
        <v>147</v>
      </c>
      <c r="G6" s="487" t="s">
        <v>88</v>
      </c>
      <c r="H6" s="487" t="s">
        <v>62</v>
      </c>
      <c r="I6" s="487" t="s">
        <v>63</v>
      </c>
      <c r="J6" s="487" t="s">
        <v>146</v>
      </c>
      <c r="K6" s="487" t="s">
        <v>89</v>
      </c>
      <c r="L6" s="487" t="s">
        <v>65</v>
      </c>
      <c r="M6" s="490" t="s">
        <v>143</v>
      </c>
    </row>
    <row r="7" spans="1:13" s="60" customFormat="1" x14ac:dyDescent="0.35">
      <c r="A7" s="494"/>
      <c r="B7" s="488"/>
      <c r="C7" s="488"/>
      <c r="D7" s="488"/>
      <c r="E7" s="488"/>
      <c r="F7" s="488"/>
      <c r="G7" s="488"/>
      <c r="H7" s="488"/>
      <c r="I7" s="488"/>
      <c r="J7" s="488"/>
      <c r="K7" s="488"/>
      <c r="L7" s="488"/>
      <c r="M7" s="491"/>
    </row>
    <row r="8" spans="1:13" s="60" customFormat="1" x14ac:dyDescent="0.35">
      <c r="A8" s="494"/>
      <c r="B8" s="488"/>
      <c r="C8" s="488"/>
      <c r="D8" s="488"/>
      <c r="E8" s="488"/>
      <c r="F8" s="488"/>
      <c r="G8" s="488"/>
      <c r="H8" s="488"/>
      <c r="I8" s="488"/>
      <c r="J8" s="488"/>
      <c r="K8" s="488"/>
      <c r="L8" s="488"/>
      <c r="M8" s="491"/>
    </row>
    <row r="9" spans="1:13" s="60" customFormat="1" x14ac:dyDescent="0.35">
      <c r="A9" s="494"/>
      <c r="B9" s="488"/>
      <c r="C9" s="488"/>
      <c r="D9" s="488"/>
      <c r="E9" s="488"/>
      <c r="F9" s="488"/>
      <c r="G9" s="488"/>
      <c r="H9" s="488"/>
      <c r="I9" s="488"/>
      <c r="J9" s="488"/>
      <c r="K9" s="488"/>
      <c r="L9" s="488"/>
      <c r="M9" s="491"/>
    </row>
    <row r="10" spans="1:13" s="60" customFormat="1" x14ac:dyDescent="0.35">
      <c r="A10" s="495"/>
      <c r="B10" s="489"/>
      <c r="C10" s="489"/>
      <c r="D10" s="489"/>
      <c r="E10" s="489"/>
      <c r="F10" s="489"/>
      <c r="G10" s="489"/>
      <c r="H10" s="489"/>
      <c r="I10" s="489"/>
      <c r="J10" s="489"/>
      <c r="K10" s="489"/>
      <c r="L10" s="489"/>
      <c r="M10" s="492"/>
    </row>
    <row r="11" spans="1:13" s="60" customFormat="1" ht="18.5" x14ac:dyDescent="0.35">
      <c r="A11" s="187"/>
      <c r="B11" s="188"/>
      <c r="C11" s="189"/>
      <c r="D11" s="220"/>
      <c r="E11" s="190">
        <f t="shared" ref="E11:E19" si="0">Anno_rendicontato</f>
        <v>0</v>
      </c>
      <c r="F11" s="191"/>
      <c r="G11" s="191"/>
      <c r="H11" s="191"/>
      <c r="I11" s="192"/>
      <c r="J11" s="191"/>
      <c r="K11" s="193"/>
      <c r="L11" s="193"/>
      <c r="M11" s="236"/>
    </row>
    <row r="12" spans="1:13" s="60" customFormat="1" ht="18.5" x14ac:dyDescent="0.35">
      <c r="A12" s="237"/>
      <c r="B12" s="199"/>
      <c r="C12" s="238"/>
      <c r="D12" s="238"/>
      <c r="E12" s="198">
        <f t="shared" si="0"/>
        <v>0</v>
      </c>
      <c r="F12" s="199"/>
      <c r="G12" s="199"/>
      <c r="H12" s="199"/>
      <c r="I12" s="239"/>
      <c r="J12" s="199"/>
      <c r="K12" s="203"/>
      <c r="L12" s="240"/>
      <c r="M12" s="236"/>
    </row>
    <row r="13" spans="1:13" s="60" customFormat="1" ht="18.5" x14ac:dyDescent="0.35">
      <c r="A13" s="195"/>
      <c r="B13" s="241"/>
      <c r="C13" s="197"/>
      <c r="D13" s="197"/>
      <c r="E13" s="198">
        <f t="shared" si="0"/>
        <v>0</v>
      </c>
      <c r="F13" s="199"/>
      <c r="G13" s="200"/>
      <c r="H13" s="201"/>
      <c r="I13" s="202"/>
      <c r="J13" s="201"/>
      <c r="K13" s="242"/>
      <c r="L13" s="242"/>
      <c r="M13" s="236"/>
    </row>
    <row r="14" spans="1:13" s="60" customFormat="1" ht="18.5" x14ac:dyDescent="0.35">
      <c r="A14" s="195"/>
      <c r="B14" s="241"/>
      <c r="C14" s="197"/>
      <c r="D14" s="197"/>
      <c r="E14" s="198">
        <f t="shared" si="0"/>
        <v>0</v>
      </c>
      <c r="F14" s="199"/>
      <c r="G14" s="200"/>
      <c r="H14" s="201"/>
      <c r="I14" s="202"/>
      <c r="J14" s="201"/>
      <c r="K14" s="242"/>
      <c r="L14" s="242"/>
      <c r="M14" s="236"/>
    </row>
    <row r="15" spans="1:13" s="60" customFormat="1" ht="18.5" x14ac:dyDescent="0.35">
      <c r="A15" s="195"/>
      <c r="B15" s="241"/>
      <c r="C15" s="197"/>
      <c r="D15" s="197"/>
      <c r="E15" s="198">
        <f t="shared" si="0"/>
        <v>0</v>
      </c>
      <c r="F15" s="199"/>
      <c r="G15" s="200"/>
      <c r="H15" s="201"/>
      <c r="I15" s="202"/>
      <c r="J15" s="201"/>
      <c r="K15" s="242"/>
      <c r="L15" s="242"/>
      <c r="M15" s="236"/>
    </row>
    <row r="16" spans="1:13" s="60" customFormat="1" ht="18.5" x14ac:dyDescent="0.35">
      <c r="A16" s="195"/>
      <c r="B16" s="241"/>
      <c r="C16" s="197"/>
      <c r="D16" s="197"/>
      <c r="E16" s="198">
        <f t="shared" si="0"/>
        <v>0</v>
      </c>
      <c r="F16" s="199"/>
      <c r="G16" s="200"/>
      <c r="H16" s="201"/>
      <c r="I16" s="202"/>
      <c r="J16" s="201"/>
      <c r="K16" s="242"/>
      <c r="L16" s="242"/>
      <c r="M16" s="236"/>
    </row>
    <row r="17" spans="1:13" s="60" customFormat="1" ht="18.5" x14ac:dyDescent="0.35">
      <c r="A17" s="195"/>
      <c r="B17" s="241"/>
      <c r="C17" s="197"/>
      <c r="D17" s="197"/>
      <c r="E17" s="198">
        <f t="shared" si="0"/>
        <v>0</v>
      </c>
      <c r="F17" s="199"/>
      <c r="G17" s="200"/>
      <c r="H17" s="201"/>
      <c r="I17" s="202"/>
      <c r="J17" s="201"/>
      <c r="K17" s="242"/>
      <c r="L17" s="242"/>
      <c r="M17" s="236"/>
    </row>
    <row r="18" spans="1:13" s="60" customFormat="1" ht="18.5" x14ac:dyDescent="0.35">
      <c r="A18" s="195"/>
      <c r="B18" s="241"/>
      <c r="C18" s="197"/>
      <c r="D18" s="197"/>
      <c r="E18" s="198">
        <f t="shared" si="0"/>
        <v>0</v>
      </c>
      <c r="F18" s="199"/>
      <c r="G18" s="200"/>
      <c r="H18" s="201"/>
      <c r="I18" s="202"/>
      <c r="J18" s="201"/>
      <c r="K18" s="242"/>
      <c r="L18" s="242"/>
      <c r="M18" s="236"/>
    </row>
    <row r="19" spans="1:13" s="60" customFormat="1" ht="18.5" x14ac:dyDescent="0.35">
      <c r="A19" s="195"/>
      <c r="B19" s="241"/>
      <c r="C19" s="197"/>
      <c r="D19" s="197"/>
      <c r="E19" s="198">
        <f t="shared" si="0"/>
        <v>0</v>
      </c>
      <c r="F19" s="199"/>
      <c r="G19" s="200"/>
      <c r="H19" s="201"/>
      <c r="I19" s="202"/>
      <c r="J19" s="201"/>
      <c r="K19" s="242"/>
      <c r="L19" s="242"/>
      <c r="M19" s="236"/>
    </row>
    <row r="20" spans="1:13" s="60" customFormat="1" ht="19" thickBot="1" x14ac:dyDescent="0.4">
      <c r="A20" s="204"/>
      <c r="B20" s="243"/>
      <c r="C20" s="206"/>
      <c r="D20" s="206"/>
      <c r="E20" s="244">
        <f t="shared" ref="E20" si="1">Anno_rendicontato</f>
        <v>0</v>
      </c>
      <c r="F20" s="208"/>
      <c r="G20" s="208"/>
      <c r="H20" s="209"/>
      <c r="I20" s="210"/>
      <c r="J20" s="209"/>
      <c r="K20" s="245"/>
      <c r="L20" s="245"/>
      <c r="M20" s="246"/>
    </row>
    <row r="21" spans="1:13" s="60" customFormat="1" ht="19" thickBot="1" x14ac:dyDescent="0.5">
      <c r="A21" s="77"/>
      <c r="B21" s="77"/>
      <c r="C21" s="77"/>
      <c r="D21" s="77"/>
      <c r="E21" s="77"/>
      <c r="F21" s="77"/>
      <c r="G21" s="77"/>
      <c r="H21" s="77"/>
      <c r="I21" s="214"/>
      <c r="J21" s="215" t="s">
        <v>30</v>
      </c>
      <c r="K21" s="247"/>
      <c r="L21" s="247"/>
      <c r="M21" s="247"/>
    </row>
    <row r="22" spans="1:13" s="60" customFormat="1" ht="15" thickBot="1" x14ac:dyDescent="0.4">
      <c r="I22" s="67"/>
      <c r="K22" s="79"/>
      <c r="L22" s="80"/>
      <c r="M22" s="79"/>
    </row>
    <row r="23" spans="1:13" s="60" customFormat="1" ht="19" thickBot="1" x14ac:dyDescent="0.4">
      <c r="A23" s="477" t="str">
        <f>"SCHEDA COSTI MATERIALI  "&amp;Anno_rendicontato</f>
        <v xml:space="preserve">SCHEDA COSTI MATERIALI  </v>
      </c>
      <c r="B23" s="478"/>
      <c r="C23" s="478"/>
      <c r="D23" s="478"/>
      <c r="E23" s="478"/>
      <c r="F23" s="478"/>
      <c r="G23" s="478"/>
      <c r="H23" s="478"/>
      <c r="I23" s="478"/>
      <c r="J23" s="478"/>
      <c r="K23" s="479"/>
      <c r="L23" s="179" t="s">
        <v>30</v>
      </c>
      <c r="M23" s="235">
        <f>SUM(K30:K39)</f>
        <v>0</v>
      </c>
    </row>
    <row r="24" spans="1:13" s="60" customFormat="1" ht="19" thickBot="1" x14ac:dyDescent="0.4">
      <c r="A24" s="480" t="s">
        <v>29</v>
      </c>
      <c r="B24" s="481"/>
      <c r="C24" s="481"/>
      <c r="D24" s="481"/>
      <c r="E24" s="481"/>
      <c r="F24" s="481"/>
      <c r="G24" s="481"/>
      <c r="H24" s="481"/>
      <c r="I24" s="481"/>
      <c r="J24" s="481"/>
      <c r="K24" s="481"/>
      <c r="L24" s="481"/>
      <c r="M24" s="482"/>
    </row>
    <row r="25" spans="1:13" s="60" customFormat="1" ht="14.4" customHeight="1" x14ac:dyDescent="0.35">
      <c r="A25" s="493" t="s">
        <v>86</v>
      </c>
      <c r="B25" s="487" t="s">
        <v>58</v>
      </c>
      <c r="C25" s="487" t="s">
        <v>59</v>
      </c>
      <c r="D25" s="487" t="s">
        <v>87</v>
      </c>
      <c r="E25" s="487" t="s">
        <v>60</v>
      </c>
      <c r="F25" s="487" t="s">
        <v>147</v>
      </c>
      <c r="G25" s="487" t="s">
        <v>88</v>
      </c>
      <c r="H25" s="487" t="s">
        <v>62</v>
      </c>
      <c r="I25" s="487" t="s">
        <v>63</v>
      </c>
      <c r="J25" s="487" t="s">
        <v>146</v>
      </c>
      <c r="K25" s="487" t="s">
        <v>89</v>
      </c>
      <c r="L25" s="487" t="s">
        <v>65</v>
      </c>
      <c r="M25" s="490" t="s">
        <v>143</v>
      </c>
    </row>
    <row r="26" spans="1:13" s="60" customFormat="1" x14ac:dyDescent="0.35">
      <c r="A26" s="494"/>
      <c r="B26" s="488"/>
      <c r="C26" s="488"/>
      <c r="D26" s="488"/>
      <c r="E26" s="488"/>
      <c r="F26" s="488"/>
      <c r="G26" s="488"/>
      <c r="H26" s="488"/>
      <c r="I26" s="488"/>
      <c r="J26" s="488"/>
      <c r="K26" s="488"/>
      <c r="L26" s="488"/>
      <c r="M26" s="491"/>
    </row>
    <row r="27" spans="1:13" s="60" customFormat="1" x14ac:dyDescent="0.35">
      <c r="A27" s="494"/>
      <c r="B27" s="488"/>
      <c r="C27" s="488"/>
      <c r="D27" s="488"/>
      <c r="E27" s="488"/>
      <c r="F27" s="488"/>
      <c r="G27" s="488"/>
      <c r="H27" s="488"/>
      <c r="I27" s="488"/>
      <c r="J27" s="488"/>
      <c r="K27" s="488"/>
      <c r="L27" s="488"/>
      <c r="M27" s="491"/>
    </row>
    <row r="28" spans="1:13" s="60" customFormat="1" x14ac:dyDescent="0.35">
      <c r="A28" s="494"/>
      <c r="B28" s="488"/>
      <c r="C28" s="488"/>
      <c r="D28" s="488"/>
      <c r="E28" s="488"/>
      <c r="F28" s="488"/>
      <c r="G28" s="488"/>
      <c r="H28" s="488"/>
      <c r="I28" s="488"/>
      <c r="J28" s="488"/>
      <c r="K28" s="488"/>
      <c r="L28" s="488"/>
      <c r="M28" s="491"/>
    </row>
    <row r="29" spans="1:13" s="60" customFormat="1" ht="15" thickBot="1" x14ac:dyDescent="0.4">
      <c r="A29" s="495"/>
      <c r="B29" s="489"/>
      <c r="C29" s="489"/>
      <c r="D29" s="489"/>
      <c r="E29" s="489"/>
      <c r="F29" s="489"/>
      <c r="G29" s="489"/>
      <c r="H29" s="489"/>
      <c r="I29" s="489"/>
      <c r="J29" s="489"/>
      <c r="K29" s="489"/>
      <c r="L29" s="489"/>
      <c r="M29" s="492"/>
    </row>
    <row r="30" spans="1:13" s="60" customFormat="1" ht="18.5" x14ac:dyDescent="0.35">
      <c r="A30" s="225"/>
      <c r="B30" s="248"/>
      <c r="C30" s="227"/>
      <c r="D30" s="227"/>
      <c r="E30" s="228">
        <f t="shared" ref="E30:E39" si="2">Anno_rendicontato</f>
        <v>0</v>
      </c>
      <c r="F30" s="229"/>
      <c r="G30" s="230"/>
      <c r="H30" s="231"/>
      <c r="I30" s="232"/>
      <c r="J30" s="231"/>
      <c r="K30" s="249"/>
      <c r="L30" s="249"/>
      <c r="M30" s="234"/>
    </row>
    <row r="31" spans="1:13" s="60" customFormat="1" ht="18.5" x14ac:dyDescent="0.35">
      <c r="A31" s="195"/>
      <c r="B31" s="241"/>
      <c r="C31" s="197"/>
      <c r="D31" s="197"/>
      <c r="E31" s="198">
        <f t="shared" si="2"/>
        <v>0</v>
      </c>
      <c r="F31" s="199"/>
      <c r="G31" s="200"/>
      <c r="H31" s="201"/>
      <c r="I31" s="202"/>
      <c r="J31" s="201"/>
      <c r="K31" s="242"/>
      <c r="L31" s="242"/>
      <c r="M31" s="236"/>
    </row>
    <row r="32" spans="1:13" s="60" customFormat="1" ht="18.5" x14ac:dyDescent="0.35">
      <c r="A32" s="195"/>
      <c r="B32" s="241"/>
      <c r="C32" s="197"/>
      <c r="D32" s="197"/>
      <c r="E32" s="198">
        <f t="shared" si="2"/>
        <v>0</v>
      </c>
      <c r="F32" s="199"/>
      <c r="G32" s="200"/>
      <c r="H32" s="201"/>
      <c r="I32" s="202"/>
      <c r="J32" s="201"/>
      <c r="K32" s="242"/>
      <c r="L32" s="242"/>
      <c r="M32" s="236"/>
    </row>
    <row r="33" spans="1:13" s="60" customFormat="1" ht="18.5" x14ac:dyDescent="0.35">
      <c r="A33" s="195"/>
      <c r="B33" s="241"/>
      <c r="C33" s="197"/>
      <c r="D33" s="197"/>
      <c r="E33" s="198">
        <f t="shared" si="2"/>
        <v>0</v>
      </c>
      <c r="F33" s="199"/>
      <c r="G33" s="200"/>
      <c r="H33" s="201"/>
      <c r="I33" s="202"/>
      <c r="J33" s="201"/>
      <c r="K33" s="242"/>
      <c r="L33" s="242"/>
      <c r="M33" s="236"/>
    </row>
    <row r="34" spans="1:13" s="60" customFormat="1" ht="18.5" x14ac:dyDescent="0.35">
      <c r="A34" s="195"/>
      <c r="B34" s="241"/>
      <c r="C34" s="197"/>
      <c r="D34" s="197"/>
      <c r="E34" s="198">
        <f t="shared" si="2"/>
        <v>0</v>
      </c>
      <c r="F34" s="199"/>
      <c r="G34" s="200"/>
      <c r="H34" s="201"/>
      <c r="I34" s="202"/>
      <c r="J34" s="201"/>
      <c r="K34" s="242"/>
      <c r="L34" s="242"/>
      <c r="M34" s="236"/>
    </row>
    <row r="35" spans="1:13" s="60" customFormat="1" ht="18.5" x14ac:dyDescent="0.35">
      <c r="A35" s="195"/>
      <c r="B35" s="241"/>
      <c r="C35" s="197"/>
      <c r="D35" s="197"/>
      <c r="E35" s="198">
        <f t="shared" si="2"/>
        <v>0</v>
      </c>
      <c r="F35" s="199"/>
      <c r="G35" s="200"/>
      <c r="H35" s="201"/>
      <c r="I35" s="202"/>
      <c r="J35" s="201"/>
      <c r="K35" s="242"/>
      <c r="L35" s="242"/>
      <c r="M35" s="236"/>
    </row>
    <row r="36" spans="1:13" s="60" customFormat="1" ht="18.5" x14ac:dyDescent="0.35">
      <c r="A36" s="195"/>
      <c r="B36" s="241"/>
      <c r="C36" s="197"/>
      <c r="D36" s="197"/>
      <c r="E36" s="198">
        <f t="shared" si="2"/>
        <v>0</v>
      </c>
      <c r="F36" s="199"/>
      <c r="G36" s="200"/>
      <c r="H36" s="201"/>
      <c r="I36" s="202"/>
      <c r="J36" s="201"/>
      <c r="K36" s="242"/>
      <c r="L36" s="242"/>
      <c r="M36" s="236"/>
    </row>
    <row r="37" spans="1:13" s="60" customFormat="1" ht="18.5" x14ac:dyDescent="0.35">
      <c r="A37" s="195"/>
      <c r="B37" s="241"/>
      <c r="C37" s="197"/>
      <c r="D37" s="197"/>
      <c r="E37" s="198">
        <f t="shared" si="2"/>
        <v>0</v>
      </c>
      <c r="F37" s="199"/>
      <c r="G37" s="200"/>
      <c r="H37" s="201"/>
      <c r="I37" s="202"/>
      <c r="J37" s="201"/>
      <c r="K37" s="242"/>
      <c r="L37" s="242"/>
      <c r="M37" s="236"/>
    </row>
    <row r="38" spans="1:13" s="60" customFormat="1" ht="18.5" x14ac:dyDescent="0.35">
      <c r="A38" s="195"/>
      <c r="B38" s="241"/>
      <c r="C38" s="197"/>
      <c r="D38" s="197"/>
      <c r="E38" s="198">
        <f t="shared" si="2"/>
        <v>0</v>
      </c>
      <c r="F38" s="199"/>
      <c r="G38" s="200"/>
      <c r="H38" s="201"/>
      <c r="I38" s="202"/>
      <c r="J38" s="201"/>
      <c r="K38" s="242"/>
      <c r="L38" s="242"/>
      <c r="M38" s="236"/>
    </row>
    <row r="39" spans="1:13" s="60" customFormat="1" ht="19" thickBot="1" x14ac:dyDescent="0.4">
      <c r="A39" s="204"/>
      <c r="B39" s="243"/>
      <c r="C39" s="206"/>
      <c r="D39" s="206"/>
      <c r="E39" s="244">
        <f t="shared" si="2"/>
        <v>0</v>
      </c>
      <c r="F39" s="208"/>
      <c r="G39" s="208"/>
      <c r="H39" s="209"/>
      <c r="I39" s="210"/>
      <c r="J39" s="209"/>
      <c r="K39" s="245"/>
      <c r="L39" s="245"/>
      <c r="M39" s="246"/>
    </row>
    <row r="40" spans="1:13" s="60" customFormat="1" ht="19" thickBot="1" x14ac:dyDescent="0.5">
      <c r="A40" s="77"/>
      <c r="B40" s="77"/>
      <c r="C40" s="77"/>
      <c r="D40" s="77"/>
      <c r="E40" s="77"/>
      <c r="F40" s="77"/>
      <c r="G40" s="77"/>
      <c r="H40" s="77"/>
      <c r="I40" s="214"/>
      <c r="J40" s="215" t="s">
        <v>30</v>
      </c>
      <c r="K40" s="247"/>
      <c r="L40" s="247"/>
      <c r="M40" s="247"/>
    </row>
    <row r="41" spans="1:13" s="60" customFormat="1" ht="15" thickBot="1" x14ac:dyDescent="0.4">
      <c r="A41" s="63"/>
      <c r="B41" s="63"/>
      <c r="C41" s="63"/>
      <c r="D41" s="63"/>
      <c r="E41" s="63"/>
      <c r="F41" s="63"/>
      <c r="G41" s="63"/>
      <c r="H41" s="63"/>
      <c r="I41" s="75"/>
      <c r="J41" s="63"/>
      <c r="K41" s="82"/>
      <c r="L41" s="82"/>
      <c r="M41" s="82"/>
    </row>
    <row r="42" spans="1:13" s="60" customFormat="1" ht="19" thickBot="1" x14ac:dyDescent="0.4">
      <c r="A42" s="477" t="str">
        <f>"SCHEDA COSTI MATERIALI  "&amp;Anno_rendicontato</f>
        <v xml:space="preserve">SCHEDA COSTI MATERIALI  </v>
      </c>
      <c r="B42" s="478"/>
      <c r="C42" s="478"/>
      <c r="D42" s="478"/>
      <c r="E42" s="478"/>
      <c r="F42" s="478"/>
      <c r="G42" s="478"/>
      <c r="H42" s="478"/>
      <c r="I42" s="478"/>
      <c r="J42" s="478"/>
      <c r="K42" s="479"/>
      <c r="L42" s="179" t="s">
        <v>30</v>
      </c>
      <c r="M42" s="235">
        <f>IF(N42=0,SUM(K49:K58)+SUM(M49:M58),"Errore di compilazione")</f>
        <v>0</v>
      </c>
    </row>
    <row r="43" spans="1:13" s="60" customFormat="1" ht="19" thickBot="1" x14ac:dyDescent="0.4">
      <c r="A43" s="480" t="s">
        <v>138</v>
      </c>
      <c r="B43" s="481"/>
      <c r="C43" s="481"/>
      <c r="D43" s="481"/>
      <c r="E43" s="481"/>
      <c r="F43" s="481"/>
      <c r="G43" s="481"/>
      <c r="H43" s="481"/>
      <c r="I43" s="481"/>
      <c r="J43" s="481"/>
      <c r="K43" s="481"/>
      <c r="L43" s="481"/>
      <c r="M43" s="482"/>
    </row>
    <row r="44" spans="1:13" s="60" customFormat="1" ht="14.4" customHeight="1" x14ac:dyDescent="0.35">
      <c r="A44" s="493" t="s">
        <v>86</v>
      </c>
      <c r="B44" s="487" t="s">
        <v>58</v>
      </c>
      <c r="C44" s="487" t="s">
        <v>59</v>
      </c>
      <c r="D44" s="487" t="s">
        <v>87</v>
      </c>
      <c r="E44" s="487" t="s">
        <v>60</v>
      </c>
      <c r="F44" s="487" t="s">
        <v>147</v>
      </c>
      <c r="G44" s="487" t="s">
        <v>88</v>
      </c>
      <c r="H44" s="487" t="s">
        <v>62</v>
      </c>
      <c r="I44" s="487" t="s">
        <v>63</v>
      </c>
      <c r="J44" s="487" t="s">
        <v>146</v>
      </c>
      <c r="K44" s="487" t="s">
        <v>89</v>
      </c>
      <c r="L44" s="487" t="s">
        <v>65</v>
      </c>
      <c r="M44" s="490" t="s">
        <v>143</v>
      </c>
    </row>
    <row r="45" spans="1:13" s="60" customFormat="1" x14ac:dyDescent="0.35">
      <c r="A45" s="494"/>
      <c r="B45" s="488"/>
      <c r="C45" s="488"/>
      <c r="D45" s="488"/>
      <c r="E45" s="488"/>
      <c r="F45" s="488"/>
      <c r="G45" s="488"/>
      <c r="H45" s="488"/>
      <c r="I45" s="488"/>
      <c r="J45" s="488"/>
      <c r="K45" s="488"/>
      <c r="L45" s="488"/>
      <c r="M45" s="491"/>
    </row>
    <row r="46" spans="1:13" s="60" customFormat="1" x14ac:dyDescent="0.35">
      <c r="A46" s="494"/>
      <c r="B46" s="488"/>
      <c r="C46" s="488"/>
      <c r="D46" s="488"/>
      <c r="E46" s="488"/>
      <c r="F46" s="488"/>
      <c r="G46" s="488"/>
      <c r="H46" s="488"/>
      <c r="I46" s="488"/>
      <c r="J46" s="488"/>
      <c r="K46" s="488"/>
      <c r="L46" s="488"/>
      <c r="M46" s="491"/>
    </row>
    <row r="47" spans="1:13" s="60" customFormat="1" x14ac:dyDescent="0.35">
      <c r="A47" s="494"/>
      <c r="B47" s="488"/>
      <c r="C47" s="488"/>
      <c r="D47" s="488"/>
      <c r="E47" s="488"/>
      <c r="F47" s="488"/>
      <c r="G47" s="488"/>
      <c r="H47" s="488"/>
      <c r="I47" s="488"/>
      <c r="J47" s="488"/>
      <c r="K47" s="488"/>
      <c r="L47" s="488"/>
      <c r="M47" s="491"/>
    </row>
    <row r="48" spans="1:13" s="60" customFormat="1" ht="15" thickBot="1" x14ac:dyDescent="0.4">
      <c r="A48" s="495"/>
      <c r="B48" s="489"/>
      <c r="C48" s="489"/>
      <c r="D48" s="489"/>
      <c r="E48" s="489"/>
      <c r="F48" s="489"/>
      <c r="G48" s="489"/>
      <c r="H48" s="489"/>
      <c r="I48" s="489"/>
      <c r="J48" s="489"/>
      <c r="K48" s="489"/>
      <c r="L48" s="489"/>
      <c r="M48" s="492"/>
    </row>
    <row r="49" spans="1:13" s="60" customFormat="1" ht="14.5" customHeight="1" x14ac:dyDescent="0.35">
      <c r="A49" s="484" t="s">
        <v>158</v>
      </c>
      <c r="B49" s="485"/>
      <c r="C49" s="485"/>
      <c r="D49" s="485"/>
      <c r="E49" s="485"/>
      <c r="F49" s="485"/>
      <c r="G49" s="485"/>
      <c r="H49" s="485"/>
      <c r="I49" s="485"/>
      <c r="J49" s="485"/>
      <c r="K49" s="485"/>
      <c r="L49" s="485"/>
      <c r="M49" s="486"/>
    </row>
    <row r="50" spans="1:13" s="60" customFormat="1" ht="14.5" customHeight="1" x14ac:dyDescent="0.35">
      <c r="A50" s="471"/>
      <c r="B50" s="472"/>
      <c r="C50" s="472"/>
      <c r="D50" s="472"/>
      <c r="E50" s="472"/>
      <c r="F50" s="472"/>
      <c r="G50" s="472"/>
      <c r="H50" s="472"/>
      <c r="I50" s="472"/>
      <c r="J50" s="472"/>
      <c r="K50" s="472"/>
      <c r="L50" s="472"/>
      <c r="M50" s="473"/>
    </row>
    <row r="51" spans="1:13" s="60" customFormat="1" ht="14.5" customHeight="1" x14ac:dyDescent="0.35">
      <c r="A51" s="471"/>
      <c r="B51" s="472"/>
      <c r="C51" s="472"/>
      <c r="D51" s="472"/>
      <c r="E51" s="472"/>
      <c r="F51" s="472"/>
      <c r="G51" s="472"/>
      <c r="H51" s="472"/>
      <c r="I51" s="472"/>
      <c r="J51" s="472"/>
      <c r="K51" s="472"/>
      <c r="L51" s="472"/>
      <c r="M51" s="473"/>
    </row>
    <row r="52" spans="1:13" s="60" customFormat="1" ht="14.5" customHeight="1" x14ac:dyDescent="0.35">
      <c r="A52" s="471"/>
      <c r="B52" s="472"/>
      <c r="C52" s="472"/>
      <c r="D52" s="472"/>
      <c r="E52" s="472"/>
      <c r="F52" s="472"/>
      <c r="G52" s="472"/>
      <c r="H52" s="472"/>
      <c r="I52" s="472"/>
      <c r="J52" s="472"/>
      <c r="K52" s="472"/>
      <c r="L52" s="472"/>
      <c r="M52" s="473"/>
    </row>
    <row r="53" spans="1:13" s="60" customFormat="1" ht="14.5" customHeight="1" x14ac:dyDescent="0.35">
      <c r="A53" s="471"/>
      <c r="B53" s="472"/>
      <c r="C53" s="472"/>
      <c r="D53" s="472"/>
      <c r="E53" s="472"/>
      <c r="F53" s="472"/>
      <c r="G53" s="472"/>
      <c r="H53" s="472"/>
      <c r="I53" s="472"/>
      <c r="J53" s="472"/>
      <c r="K53" s="472"/>
      <c r="L53" s="472"/>
      <c r="M53" s="473"/>
    </row>
    <row r="54" spans="1:13" s="60" customFormat="1" ht="14.5" customHeight="1" x14ac:dyDescent="0.35">
      <c r="A54" s="471"/>
      <c r="B54" s="472"/>
      <c r="C54" s="472"/>
      <c r="D54" s="472"/>
      <c r="E54" s="472"/>
      <c r="F54" s="472"/>
      <c r="G54" s="472"/>
      <c r="H54" s="472"/>
      <c r="I54" s="472"/>
      <c r="J54" s="472"/>
      <c r="K54" s="472"/>
      <c r="L54" s="472"/>
      <c r="M54" s="473"/>
    </row>
    <row r="55" spans="1:13" s="60" customFormat="1" ht="14.5" customHeight="1" x14ac:dyDescent="0.35">
      <c r="A55" s="471"/>
      <c r="B55" s="472"/>
      <c r="C55" s="472"/>
      <c r="D55" s="472"/>
      <c r="E55" s="472"/>
      <c r="F55" s="472"/>
      <c r="G55" s="472"/>
      <c r="H55" s="472"/>
      <c r="I55" s="472"/>
      <c r="J55" s="472"/>
      <c r="K55" s="472"/>
      <c r="L55" s="472"/>
      <c r="M55" s="473"/>
    </row>
    <row r="56" spans="1:13" s="60" customFormat="1" ht="14.5" customHeight="1" x14ac:dyDescent="0.35">
      <c r="A56" s="471"/>
      <c r="B56" s="472"/>
      <c r="C56" s="472"/>
      <c r="D56" s="472"/>
      <c r="E56" s="472"/>
      <c r="F56" s="472"/>
      <c r="G56" s="472"/>
      <c r="H56" s="472"/>
      <c r="I56" s="472"/>
      <c r="J56" s="472"/>
      <c r="K56" s="472"/>
      <c r="L56" s="472"/>
      <c r="M56" s="473"/>
    </row>
    <row r="57" spans="1:13" s="60" customFormat="1" ht="14.5" customHeight="1" x14ac:dyDescent="0.35">
      <c r="A57" s="471"/>
      <c r="B57" s="472"/>
      <c r="C57" s="472"/>
      <c r="D57" s="472"/>
      <c r="E57" s="472"/>
      <c r="F57" s="472"/>
      <c r="G57" s="472"/>
      <c r="H57" s="472"/>
      <c r="I57" s="472"/>
      <c r="J57" s="472"/>
      <c r="K57" s="472"/>
      <c r="L57" s="472"/>
      <c r="M57" s="473"/>
    </row>
    <row r="58" spans="1:13" s="60" customFormat="1" ht="15" customHeight="1" thickBot="1" x14ac:dyDescent="0.4">
      <c r="A58" s="474"/>
      <c r="B58" s="475"/>
      <c r="C58" s="475"/>
      <c r="D58" s="475"/>
      <c r="E58" s="475"/>
      <c r="F58" s="475"/>
      <c r="G58" s="475"/>
      <c r="H58" s="475"/>
      <c r="I58" s="475"/>
      <c r="J58" s="475"/>
      <c r="K58" s="475"/>
      <c r="L58" s="475"/>
      <c r="M58" s="476"/>
    </row>
    <row r="59" spans="1:13" s="60" customFormat="1" ht="19" thickBot="1" x14ac:dyDescent="0.5">
      <c r="A59" s="77"/>
      <c r="B59" s="77"/>
      <c r="C59" s="77"/>
      <c r="D59" s="77"/>
      <c r="E59" s="77"/>
      <c r="F59" s="77"/>
      <c r="G59" s="77"/>
      <c r="H59" s="77"/>
      <c r="I59" s="214"/>
      <c r="J59" s="215" t="s">
        <v>30</v>
      </c>
      <c r="K59" s="247"/>
      <c r="L59" s="247"/>
      <c r="M59" s="247"/>
    </row>
    <row r="60" spans="1:13" s="60" customFormat="1" ht="15" thickBot="1" x14ac:dyDescent="0.4">
      <c r="A60" s="63"/>
      <c r="B60" s="63"/>
      <c r="C60" s="63"/>
      <c r="D60" s="63"/>
      <c r="E60" s="63"/>
      <c r="F60" s="63"/>
      <c r="G60" s="63"/>
      <c r="H60" s="63"/>
      <c r="I60" s="75"/>
      <c r="J60" s="63"/>
      <c r="K60" s="82"/>
      <c r="L60" s="82"/>
      <c r="M60" s="82"/>
    </row>
    <row r="61" spans="1:13" s="60" customFormat="1" ht="21.5" thickBot="1" x14ac:dyDescent="0.4">
      <c r="A61" s="454" t="str">
        <f>"PARTNER "&amp;'Quadro riassuntivo'!D17</f>
        <v>PARTNER nome IMPRESA 2</v>
      </c>
      <c r="B61" s="455"/>
      <c r="C61" s="455"/>
      <c r="D61" s="455"/>
      <c r="E61" s="455"/>
      <c r="F61" s="455"/>
      <c r="G61" s="455"/>
      <c r="H61" s="455"/>
      <c r="I61" s="455"/>
      <c r="J61" s="455"/>
      <c r="K61" s="455"/>
      <c r="L61" s="455"/>
      <c r="M61" s="456"/>
    </row>
    <row r="62" spans="1:13" s="60" customFormat="1" ht="19" thickBot="1" x14ac:dyDescent="0.4">
      <c r="A62" s="477" t="str">
        <f>"SCHEDA COSTI MATERIALI  "&amp;Anno_rendicontato</f>
        <v xml:space="preserve">SCHEDA COSTI MATERIALI  </v>
      </c>
      <c r="B62" s="478"/>
      <c r="C62" s="478"/>
      <c r="D62" s="478"/>
      <c r="E62" s="478"/>
      <c r="F62" s="478"/>
      <c r="G62" s="478"/>
      <c r="H62" s="478"/>
      <c r="I62" s="478"/>
      <c r="J62" s="478"/>
      <c r="K62" s="479"/>
      <c r="L62" s="179" t="s">
        <v>30</v>
      </c>
      <c r="M62" s="235">
        <f>SUM(K69:K78)</f>
        <v>0</v>
      </c>
    </row>
    <row r="63" spans="1:13" s="60" customFormat="1" ht="19" thickBot="1" x14ac:dyDescent="0.4">
      <c r="A63" s="480" t="s">
        <v>20</v>
      </c>
      <c r="B63" s="481"/>
      <c r="C63" s="481"/>
      <c r="D63" s="481"/>
      <c r="E63" s="481"/>
      <c r="F63" s="481"/>
      <c r="G63" s="481"/>
      <c r="H63" s="481"/>
      <c r="I63" s="481"/>
      <c r="J63" s="481"/>
      <c r="K63" s="481"/>
      <c r="L63" s="481"/>
      <c r="M63" s="482"/>
    </row>
    <row r="64" spans="1:13" s="60" customFormat="1" ht="14.4" customHeight="1" x14ac:dyDescent="0.35">
      <c r="A64" s="493" t="s">
        <v>86</v>
      </c>
      <c r="B64" s="487" t="s">
        <v>58</v>
      </c>
      <c r="C64" s="487" t="s">
        <v>59</v>
      </c>
      <c r="D64" s="487" t="s">
        <v>87</v>
      </c>
      <c r="E64" s="487" t="s">
        <v>60</v>
      </c>
      <c r="F64" s="487" t="s">
        <v>147</v>
      </c>
      <c r="G64" s="487" t="s">
        <v>88</v>
      </c>
      <c r="H64" s="487" t="s">
        <v>62</v>
      </c>
      <c r="I64" s="487" t="s">
        <v>63</v>
      </c>
      <c r="J64" s="487" t="s">
        <v>146</v>
      </c>
      <c r="K64" s="487" t="s">
        <v>89</v>
      </c>
      <c r="L64" s="487" t="s">
        <v>65</v>
      </c>
      <c r="M64" s="490" t="s">
        <v>143</v>
      </c>
    </row>
    <row r="65" spans="1:13" s="60" customFormat="1" x14ac:dyDescent="0.35">
      <c r="A65" s="494"/>
      <c r="B65" s="488"/>
      <c r="C65" s="488"/>
      <c r="D65" s="488"/>
      <c r="E65" s="488"/>
      <c r="F65" s="488"/>
      <c r="G65" s="488"/>
      <c r="H65" s="488"/>
      <c r="I65" s="488"/>
      <c r="J65" s="488"/>
      <c r="K65" s="488"/>
      <c r="L65" s="488"/>
      <c r="M65" s="491"/>
    </row>
    <row r="66" spans="1:13" s="60" customFormat="1" x14ac:dyDescent="0.35">
      <c r="A66" s="494"/>
      <c r="B66" s="488"/>
      <c r="C66" s="488"/>
      <c r="D66" s="488"/>
      <c r="E66" s="488"/>
      <c r="F66" s="488"/>
      <c r="G66" s="488"/>
      <c r="H66" s="488"/>
      <c r="I66" s="488"/>
      <c r="J66" s="488"/>
      <c r="K66" s="488"/>
      <c r="L66" s="488"/>
      <c r="M66" s="491"/>
    </row>
    <row r="67" spans="1:13" s="60" customFormat="1" x14ac:dyDescent="0.35">
      <c r="A67" s="494"/>
      <c r="B67" s="488"/>
      <c r="C67" s="488"/>
      <c r="D67" s="488"/>
      <c r="E67" s="488"/>
      <c r="F67" s="488"/>
      <c r="G67" s="488"/>
      <c r="H67" s="488"/>
      <c r="I67" s="488"/>
      <c r="J67" s="488"/>
      <c r="K67" s="488"/>
      <c r="L67" s="488"/>
      <c r="M67" s="491"/>
    </row>
    <row r="68" spans="1:13" s="60" customFormat="1" ht="15" thickBot="1" x14ac:dyDescent="0.4">
      <c r="A68" s="495"/>
      <c r="B68" s="489"/>
      <c r="C68" s="489"/>
      <c r="D68" s="489"/>
      <c r="E68" s="489"/>
      <c r="F68" s="489"/>
      <c r="G68" s="489"/>
      <c r="H68" s="489"/>
      <c r="I68" s="489"/>
      <c r="J68" s="489"/>
      <c r="K68" s="489"/>
      <c r="L68" s="489"/>
      <c r="M68" s="492"/>
    </row>
    <row r="69" spans="1:13" s="60" customFormat="1" ht="18.5" x14ac:dyDescent="0.35">
      <c r="A69" s="225"/>
      <c r="B69" s="248"/>
      <c r="C69" s="227"/>
      <c r="D69" s="227"/>
      <c r="E69" s="228">
        <f t="shared" ref="E69:E78" si="3">Anno_rendicontato</f>
        <v>0</v>
      </c>
      <c r="F69" s="229"/>
      <c r="G69" s="230"/>
      <c r="H69" s="231"/>
      <c r="I69" s="232"/>
      <c r="J69" s="231"/>
      <c r="K69" s="249"/>
      <c r="L69" s="249"/>
      <c r="M69" s="234"/>
    </row>
    <row r="70" spans="1:13" s="60" customFormat="1" ht="18.5" x14ac:dyDescent="0.35">
      <c r="A70" s="195"/>
      <c r="B70" s="241"/>
      <c r="C70" s="197"/>
      <c r="D70" s="197"/>
      <c r="E70" s="198">
        <f t="shared" si="3"/>
        <v>0</v>
      </c>
      <c r="F70" s="199"/>
      <c r="G70" s="200"/>
      <c r="H70" s="201"/>
      <c r="I70" s="202"/>
      <c r="J70" s="201"/>
      <c r="K70" s="242"/>
      <c r="L70" s="242"/>
      <c r="M70" s="236"/>
    </row>
    <row r="71" spans="1:13" s="60" customFormat="1" ht="18.5" x14ac:dyDescent="0.35">
      <c r="A71" s="195"/>
      <c r="B71" s="241"/>
      <c r="C71" s="197"/>
      <c r="D71" s="197"/>
      <c r="E71" s="198">
        <f t="shared" si="3"/>
        <v>0</v>
      </c>
      <c r="F71" s="199"/>
      <c r="G71" s="200"/>
      <c r="H71" s="201"/>
      <c r="I71" s="202"/>
      <c r="J71" s="201"/>
      <c r="K71" s="242"/>
      <c r="L71" s="242"/>
      <c r="M71" s="236"/>
    </row>
    <row r="72" spans="1:13" s="60" customFormat="1" ht="18.5" x14ac:dyDescent="0.35">
      <c r="A72" s="195"/>
      <c r="B72" s="241"/>
      <c r="C72" s="197"/>
      <c r="D72" s="197"/>
      <c r="E72" s="198">
        <f t="shared" si="3"/>
        <v>0</v>
      </c>
      <c r="F72" s="199"/>
      <c r="G72" s="200"/>
      <c r="H72" s="201"/>
      <c r="I72" s="202"/>
      <c r="J72" s="201"/>
      <c r="K72" s="242"/>
      <c r="L72" s="242"/>
      <c r="M72" s="236"/>
    </row>
    <row r="73" spans="1:13" s="60" customFormat="1" ht="18.5" x14ac:dyDescent="0.35">
      <c r="A73" s="195"/>
      <c r="B73" s="241"/>
      <c r="C73" s="197"/>
      <c r="D73" s="197"/>
      <c r="E73" s="198">
        <f t="shared" si="3"/>
        <v>0</v>
      </c>
      <c r="F73" s="199"/>
      <c r="G73" s="200"/>
      <c r="H73" s="201"/>
      <c r="I73" s="202"/>
      <c r="J73" s="201"/>
      <c r="K73" s="242"/>
      <c r="L73" s="242"/>
      <c r="M73" s="236"/>
    </row>
    <row r="74" spans="1:13" s="60" customFormat="1" ht="18.5" x14ac:dyDescent="0.35">
      <c r="A74" s="195"/>
      <c r="B74" s="241"/>
      <c r="C74" s="197"/>
      <c r="D74" s="197"/>
      <c r="E74" s="198">
        <f t="shared" si="3"/>
        <v>0</v>
      </c>
      <c r="F74" s="199"/>
      <c r="G74" s="200"/>
      <c r="H74" s="201"/>
      <c r="I74" s="202"/>
      <c r="J74" s="201"/>
      <c r="K74" s="242"/>
      <c r="L74" s="242"/>
      <c r="M74" s="236"/>
    </row>
    <row r="75" spans="1:13" s="60" customFormat="1" ht="18.5" x14ac:dyDescent="0.35">
      <c r="A75" s="195"/>
      <c r="B75" s="241"/>
      <c r="C75" s="197"/>
      <c r="D75" s="197"/>
      <c r="E75" s="198">
        <f t="shared" si="3"/>
        <v>0</v>
      </c>
      <c r="F75" s="199"/>
      <c r="G75" s="200"/>
      <c r="H75" s="201"/>
      <c r="I75" s="202"/>
      <c r="J75" s="201"/>
      <c r="K75" s="242"/>
      <c r="L75" s="242"/>
      <c r="M75" s="236"/>
    </row>
    <row r="76" spans="1:13" s="60" customFormat="1" ht="18.5" x14ac:dyDescent="0.35">
      <c r="A76" s="195"/>
      <c r="B76" s="241"/>
      <c r="C76" s="197"/>
      <c r="D76" s="197"/>
      <c r="E76" s="198">
        <f t="shared" si="3"/>
        <v>0</v>
      </c>
      <c r="F76" s="199"/>
      <c r="G76" s="200"/>
      <c r="H76" s="201"/>
      <c r="I76" s="202"/>
      <c r="J76" s="201"/>
      <c r="K76" s="242"/>
      <c r="L76" s="242"/>
      <c r="M76" s="236"/>
    </row>
    <row r="77" spans="1:13" s="60" customFormat="1" ht="18.5" x14ac:dyDescent="0.35">
      <c r="A77" s="195"/>
      <c r="B77" s="241"/>
      <c r="C77" s="197"/>
      <c r="D77" s="197"/>
      <c r="E77" s="198">
        <f t="shared" si="3"/>
        <v>0</v>
      </c>
      <c r="F77" s="199"/>
      <c r="G77" s="200"/>
      <c r="H77" s="201"/>
      <c r="I77" s="202"/>
      <c r="J77" s="201"/>
      <c r="K77" s="242"/>
      <c r="L77" s="242"/>
      <c r="M77" s="236"/>
    </row>
    <row r="78" spans="1:13" s="60" customFormat="1" ht="19" thickBot="1" x14ac:dyDescent="0.4">
      <c r="A78" s="204"/>
      <c r="B78" s="243"/>
      <c r="C78" s="206"/>
      <c r="D78" s="206"/>
      <c r="E78" s="244">
        <f t="shared" si="3"/>
        <v>0</v>
      </c>
      <c r="F78" s="208"/>
      <c r="G78" s="208"/>
      <c r="H78" s="209"/>
      <c r="I78" s="210"/>
      <c r="J78" s="209"/>
      <c r="K78" s="245"/>
      <c r="L78" s="245"/>
      <c r="M78" s="246"/>
    </row>
    <row r="79" spans="1:13" s="60" customFormat="1" ht="19" thickBot="1" x14ac:dyDescent="0.5">
      <c r="A79" s="77"/>
      <c r="B79" s="77"/>
      <c r="C79" s="77"/>
      <c r="D79" s="77"/>
      <c r="E79" s="77"/>
      <c r="F79" s="77"/>
      <c r="G79" s="77"/>
      <c r="H79" s="77"/>
      <c r="I79" s="214"/>
      <c r="J79" s="215" t="s">
        <v>30</v>
      </c>
      <c r="K79" s="247"/>
      <c r="L79" s="247"/>
      <c r="M79" s="247"/>
    </row>
    <row r="80" spans="1:13" s="60" customFormat="1" ht="15" thickBot="1" x14ac:dyDescent="0.4">
      <c r="I80" s="67"/>
      <c r="K80" s="79"/>
      <c r="L80" s="80"/>
      <c r="M80" s="79"/>
    </row>
    <row r="81" spans="1:13" s="60" customFormat="1" ht="19" thickBot="1" x14ac:dyDescent="0.4">
      <c r="A81" s="477" t="str">
        <f>"SCHEDA COSTI MATERIALI  "&amp;Anno_rendicontato</f>
        <v xml:space="preserve">SCHEDA COSTI MATERIALI  </v>
      </c>
      <c r="B81" s="478"/>
      <c r="C81" s="478"/>
      <c r="D81" s="478"/>
      <c r="E81" s="478"/>
      <c r="F81" s="478"/>
      <c r="G81" s="478"/>
      <c r="H81" s="478"/>
      <c r="I81" s="478"/>
      <c r="J81" s="478"/>
      <c r="K81" s="479"/>
      <c r="L81" s="179" t="s">
        <v>30</v>
      </c>
      <c r="M81" s="235">
        <f>SUM(K88:K97)</f>
        <v>0</v>
      </c>
    </row>
    <row r="82" spans="1:13" s="60" customFormat="1" ht="19" thickBot="1" x14ac:dyDescent="0.4">
      <c r="A82" s="480" t="s">
        <v>29</v>
      </c>
      <c r="B82" s="481"/>
      <c r="C82" s="481"/>
      <c r="D82" s="481"/>
      <c r="E82" s="481"/>
      <c r="F82" s="481"/>
      <c r="G82" s="481"/>
      <c r="H82" s="481"/>
      <c r="I82" s="481"/>
      <c r="J82" s="481"/>
      <c r="K82" s="481"/>
      <c r="L82" s="481"/>
      <c r="M82" s="482"/>
    </row>
    <row r="83" spans="1:13" s="60" customFormat="1" ht="14.4" customHeight="1" x14ac:dyDescent="0.35">
      <c r="A83" s="493" t="s">
        <v>86</v>
      </c>
      <c r="B83" s="487" t="s">
        <v>58</v>
      </c>
      <c r="C83" s="487" t="s">
        <v>59</v>
      </c>
      <c r="D83" s="487" t="s">
        <v>87</v>
      </c>
      <c r="E83" s="487" t="s">
        <v>60</v>
      </c>
      <c r="F83" s="487" t="s">
        <v>147</v>
      </c>
      <c r="G83" s="487" t="s">
        <v>88</v>
      </c>
      <c r="H83" s="487" t="s">
        <v>62</v>
      </c>
      <c r="I83" s="487" t="s">
        <v>63</v>
      </c>
      <c r="J83" s="487" t="s">
        <v>146</v>
      </c>
      <c r="K83" s="487" t="s">
        <v>89</v>
      </c>
      <c r="L83" s="487" t="s">
        <v>65</v>
      </c>
      <c r="M83" s="490" t="s">
        <v>143</v>
      </c>
    </row>
    <row r="84" spans="1:13" s="60" customFormat="1" x14ac:dyDescent="0.35">
      <c r="A84" s="494"/>
      <c r="B84" s="488"/>
      <c r="C84" s="488"/>
      <c r="D84" s="488"/>
      <c r="E84" s="488"/>
      <c r="F84" s="488"/>
      <c r="G84" s="488"/>
      <c r="H84" s="488"/>
      <c r="I84" s="488"/>
      <c r="J84" s="488"/>
      <c r="K84" s="488"/>
      <c r="L84" s="488"/>
      <c r="M84" s="491"/>
    </row>
    <row r="85" spans="1:13" s="60" customFormat="1" x14ac:dyDescent="0.35">
      <c r="A85" s="494"/>
      <c r="B85" s="488"/>
      <c r="C85" s="488"/>
      <c r="D85" s="488"/>
      <c r="E85" s="488"/>
      <c r="F85" s="488"/>
      <c r="G85" s="488"/>
      <c r="H85" s="488"/>
      <c r="I85" s="488"/>
      <c r="J85" s="488"/>
      <c r="K85" s="488"/>
      <c r="L85" s="488"/>
      <c r="M85" s="491"/>
    </row>
    <row r="86" spans="1:13" s="60" customFormat="1" x14ac:dyDescent="0.35">
      <c r="A86" s="494"/>
      <c r="B86" s="488"/>
      <c r="C86" s="488"/>
      <c r="D86" s="488"/>
      <c r="E86" s="488"/>
      <c r="F86" s="488"/>
      <c r="G86" s="488"/>
      <c r="H86" s="488"/>
      <c r="I86" s="488"/>
      <c r="J86" s="488"/>
      <c r="K86" s="488"/>
      <c r="L86" s="488"/>
      <c r="M86" s="491"/>
    </row>
    <row r="87" spans="1:13" s="60" customFormat="1" ht="15" thickBot="1" x14ac:dyDescent="0.4">
      <c r="A87" s="495"/>
      <c r="B87" s="489"/>
      <c r="C87" s="489"/>
      <c r="D87" s="489"/>
      <c r="E87" s="489"/>
      <c r="F87" s="489"/>
      <c r="G87" s="489"/>
      <c r="H87" s="489"/>
      <c r="I87" s="489"/>
      <c r="J87" s="489"/>
      <c r="K87" s="489"/>
      <c r="L87" s="489"/>
      <c r="M87" s="492"/>
    </row>
    <row r="88" spans="1:13" s="60" customFormat="1" ht="18.5" x14ac:dyDescent="0.35">
      <c r="A88" s="225"/>
      <c r="B88" s="248"/>
      <c r="C88" s="227"/>
      <c r="D88" s="227"/>
      <c r="E88" s="228">
        <f t="shared" ref="E88:E97" si="4">Anno_rendicontato</f>
        <v>0</v>
      </c>
      <c r="F88" s="229"/>
      <c r="G88" s="230"/>
      <c r="H88" s="231"/>
      <c r="I88" s="232"/>
      <c r="J88" s="231"/>
      <c r="K88" s="249"/>
      <c r="L88" s="249"/>
      <c r="M88" s="234"/>
    </row>
    <row r="89" spans="1:13" s="60" customFormat="1" ht="18.5" x14ac:dyDescent="0.35">
      <c r="A89" s="195"/>
      <c r="B89" s="241"/>
      <c r="C89" s="197"/>
      <c r="D89" s="197"/>
      <c r="E89" s="198">
        <f t="shared" si="4"/>
        <v>0</v>
      </c>
      <c r="F89" s="199"/>
      <c r="G89" s="200"/>
      <c r="H89" s="201"/>
      <c r="I89" s="202"/>
      <c r="J89" s="201"/>
      <c r="K89" s="242"/>
      <c r="L89" s="242"/>
      <c r="M89" s="236"/>
    </row>
    <row r="90" spans="1:13" s="60" customFormat="1" ht="18.5" x14ac:dyDescent="0.35">
      <c r="A90" s="195"/>
      <c r="B90" s="241"/>
      <c r="C90" s="197"/>
      <c r="D90" s="197"/>
      <c r="E90" s="198">
        <f t="shared" si="4"/>
        <v>0</v>
      </c>
      <c r="F90" s="199"/>
      <c r="G90" s="200"/>
      <c r="H90" s="201"/>
      <c r="I90" s="202"/>
      <c r="J90" s="201"/>
      <c r="K90" s="242"/>
      <c r="L90" s="242"/>
      <c r="M90" s="236"/>
    </row>
    <row r="91" spans="1:13" s="60" customFormat="1" ht="18.5" x14ac:dyDescent="0.35">
      <c r="A91" s="195"/>
      <c r="B91" s="241"/>
      <c r="C91" s="197"/>
      <c r="D91" s="197"/>
      <c r="E91" s="198">
        <f t="shared" si="4"/>
        <v>0</v>
      </c>
      <c r="F91" s="199"/>
      <c r="G91" s="200"/>
      <c r="H91" s="201"/>
      <c r="I91" s="202"/>
      <c r="J91" s="201"/>
      <c r="K91" s="242"/>
      <c r="L91" s="242"/>
      <c r="M91" s="236"/>
    </row>
    <row r="92" spans="1:13" s="60" customFormat="1" ht="18.5" x14ac:dyDescent="0.35">
      <c r="A92" s="195"/>
      <c r="B92" s="241"/>
      <c r="C92" s="197"/>
      <c r="D92" s="197"/>
      <c r="E92" s="198">
        <f t="shared" si="4"/>
        <v>0</v>
      </c>
      <c r="F92" s="199"/>
      <c r="G92" s="200"/>
      <c r="H92" s="201"/>
      <c r="I92" s="202"/>
      <c r="J92" s="201"/>
      <c r="K92" s="242"/>
      <c r="L92" s="242"/>
      <c r="M92" s="236"/>
    </row>
    <row r="93" spans="1:13" s="60" customFormat="1" ht="18.5" x14ac:dyDescent="0.35">
      <c r="A93" s="195"/>
      <c r="B93" s="241"/>
      <c r="C93" s="197"/>
      <c r="D93" s="197"/>
      <c r="E93" s="198">
        <f t="shared" si="4"/>
        <v>0</v>
      </c>
      <c r="F93" s="199"/>
      <c r="G93" s="200"/>
      <c r="H93" s="201"/>
      <c r="I93" s="202"/>
      <c r="J93" s="201"/>
      <c r="K93" s="242"/>
      <c r="L93" s="242"/>
      <c r="M93" s="236"/>
    </row>
    <row r="94" spans="1:13" s="60" customFormat="1" ht="18.5" x14ac:dyDescent="0.35">
      <c r="A94" s="195"/>
      <c r="B94" s="241"/>
      <c r="C94" s="197"/>
      <c r="D94" s="197"/>
      <c r="E94" s="198">
        <f t="shared" si="4"/>
        <v>0</v>
      </c>
      <c r="F94" s="199"/>
      <c r="G94" s="200"/>
      <c r="H94" s="201"/>
      <c r="I94" s="202"/>
      <c r="J94" s="201"/>
      <c r="K94" s="242"/>
      <c r="L94" s="242"/>
      <c r="M94" s="236"/>
    </row>
    <row r="95" spans="1:13" s="60" customFormat="1" ht="18.5" x14ac:dyDescent="0.35">
      <c r="A95" s="195"/>
      <c r="B95" s="241"/>
      <c r="C95" s="197"/>
      <c r="D95" s="197"/>
      <c r="E95" s="198">
        <f t="shared" si="4"/>
        <v>0</v>
      </c>
      <c r="F95" s="199"/>
      <c r="G95" s="200"/>
      <c r="H95" s="201"/>
      <c r="I95" s="202"/>
      <c r="J95" s="201"/>
      <c r="K95" s="242"/>
      <c r="L95" s="242"/>
      <c r="M95" s="236"/>
    </row>
    <row r="96" spans="1:13" s="60" customFormat="1" ht="18.5" x14ac:dyDescent="0.35">
      <c r="A96" s="195"/>
      <c r="B96" s="241"/>
      <c r="C96" s="197"/>
      <c r="D96" s="197"/>
      <c r="E96" s="198">
        <f t="shared" si="4"/>
        <v>0</v>
      </c>
      <c r="F96" s="199"/>
      <c r="G96" s="200"/>
      <c r="H96" s="201"/>
      <c r="I96" s="202"/>
      <c r="J96" s="201"/>
      <c r="K96" s="242"/>
      <c r="L96" s="242"/>
      <c r="M96" s="236"/>
    </row>
    <row r="97" spans="1:13" s="60" customFormat="1" ht="19" thickBot="1" x14ac:dyDescent="0.4">
      <c r="A97" s="204"/>
      <c r="B97" s="243"/>
      <c r="C97" s="206"/>
      <c r="D97" s="206"/>
      <c r="E97" s="244">
        <f t="shared" si="4"/>
        <v>0</v>
      </c>
      <c r="F97" s="208"/>
      <c r="G97" s="208"/>
      <c r="H97" s="209"/>
      <c r="I97" s="210"/>
      <c r="J97" s="209"/>
      <c r="K97" s="245"/>
      <c r="L97" s="245"/>
      <c r="M97" s="246"/>
    </row>
    <row r="98" spans="1:13" s="60" customFormat="1" ht="19" thickBot="1" x14ac:dyDescent="0.5">
      <c r="A98" s="77"/>
      <c r="B98" s="77"/>
      <c r="C98" s="77"/>
      <c r="D98" s="77"/>
      <c r="E98" s="77"/>
      <c r="F98" s="77"/>
      <c r="G98" s="77"/>
      <c r="H98" s="77"/>
      <c r="I98" s="214"/>
      <c r="J98" s="215" t="s">
        <v>30</v>
      </c>
      <c r="K98" s="247"/>
      <c r="L98" s="247"/>
      <c r="M98" s="247"/>
    </row>
    <row r="99" spans="1:13" s="60" customFormat="1" ht="15" thickBot="1" x14ac:dyDescent="0.4">
      <c r="I99" s="67"/>
      <c r="K99" s="79"/>
      <c r="L99" s="79"/>
      <c r="M99" s="79"/>
    </row>
    <row r="100" spans="1:13" s="60" customFormat="1" ht="19" thickBot="1" x14ac:dyDescent="0.4">
      <c r="A100" s="477" t="str">
        <f>"SCHEDA COSTI MATERIALI  "&amp;Anno_rendicontato</f>
        <v xml:space="preserve">SCHEDA COSTI MATERIALI  </v>
      </c>
      <c r="B100" s="478"/>
      <c r="C100" s="478"/>
      <c r="D100" s="478"/>
      <c r="E100" s="478"/>
      <c r="F100" s="478"/>
      <c r="G100" s="478"/>
      <c r="H100" s="478"/>
      <c r="I100" s="478"/>
      <c r="J100" s="478"/>
      <c r="K100" s="479"/>
      <c r="L100" s="179" t="s">
        <v>30</v>
      </c>
      <c r="M100" s="235">
        <f>SUM(K107:K116)</f>
        <v>0</v>
      </c>
    </row>
    <row r="101" spans="1:13" s="60" customFormat="1" ht="19" thickBot="1" x14ac:dyDescent="0.4">
      <c r="A101" s="480" t="s">
        <v>138</v>
      </c>
      <c r="B101" s="481"/>
      <c r="C101" s="481"/>
      <c r="D101" s="481"/>
      <c r="E101" s="481"/>
      <c r="F101" s="481"/>
      <c r="G101" s="481"/>
      <c r="H101" s="481"/>
      <c r="I101" s="481"/>
      <c r="J101" s="481"/>
      <c r="K101" s="481"/>
      <c r="L101" s="481"/>
      <c r="M101" s="482"/>
    </row>
    <row r="102" spans="1:13" s="60" customFormat="1" ht="14.4" customHeight="1" x14ac:dyDescent="0.35">
      <c r="A102" s="493" t="s">
        <v>86</v>
      </c>
      <c r="B102" s="487" t="s">
        <v>58</v>
      </c>
      <c r="C102" s="487" t="s">
        <v>59</v>
      </c>
      <c r="D102" s="487" t="s">
        <v>87</v>
      </c>
      <c r="E102" s="487" t="s">
        <v>60</v>
      </c>
      <c r="F102" s="487" t="s">
        <v>147</v>
      </c>
      <c r="G102" s="487" t="s">
        <v>88</v>
      </c>
      <c r="H102" s="487" t="s">
        <v>62</v>
      </c>
      <c r="I102" s="487" t="s">
        <v>63</v>
      </c>
      <c r="J102" s="487" t="s">
        <v>146</v>
      </c>
      <c r="K102" s="487" t="s">
        <v>89</v>
      </c>
      <c r="L102" s="487" t="s">
        <v>65</v>
      </c>
      <c r="M102" s="490" t="s">
        <v>143</v>
      </c>
    </row>
    <row r="103" spans="1:13" s="60" customFormat="1" x14ac:dyDescent="0.35">
      <c r="A103" s="494"/>
      <c r="B103" s="488"/>
      <c r="C103" s="488"/>
      <c r="D103" s="488"/>
      <c r="E103" s="488"/>
      <c r="F103" s="488"/>
      <c r="G103" s="488"/>
      <c r="H103" s="488"/>
      <c r="I103" s="488"/>
      <c r="J103" s="488"/>
      <c r="K103" s="488"/>
      <c r="L103" s="488"/>
      <c r="M103" s="491"/>
    </row>
    <row r="104" spans="1:13" s="60" customFormat="1" x14ac:dyDescent="0.35">
      <c r="A104" s="494"/>
      <c r="B104" s="488"/>
      <c r="C104" s="488"/>
      <c r="D104" s="488"/>
      <c r="E104" s="488"/>
      <c r="F104" s="488"/>
      <c r="G104" s="488"/>
      <c r="H104" s="488"/>
      <c r="I104" s="488"/>
      <c r="J104" s="488"/>
      <c r="K104" s="488"/>
      <c r="L104" s="488"/>
      <c r="M104" s="491"/>
    </row>
    <row r="105" spans="1:13" s="60" customFormat="1" x14ac:dyDescent="0.35">
      <c r="A105" s="494"/>
      <c r="B105" s="488"/>
      <c r="C105" s="488"/>
      <c r="D105" s="488"/>
      <c r="E105" s="488"/>
      <c r="F105" s="488"/>
      <c r="G105" s="488"/>
      <c r="H105" s="488"/>
      <c r="I105" s="488"/>
      <c r="J105" s="488"/>
      <c r="K105" s="488"/>
      <c r="L105" s="488"/>
      <c r="M105" s="491"/>
    </row>
    <row r="106" spans="1:13" s="60" customFormat="1" ht="15" thickBot="1" x14ac:dyDescent="0.4">
      <c r="A106" s="495"/>
      <c r="B106" s="489"/>
      <c r="C106" s="489"/>
      <c r="D106" s="489"/>
      <c r="E106" s="489"/>
      <c r="F106" s="489"/>
      <c r="G106" s="489"/>
      <c r="H106" s="489"/>
      <c r="I106" s="489"/>
      <c r="J106" s="489"/>
      <c r="K106" s="489"/>
      <c r="L106" s="489"/>
      <c r="M106" s="492"/>
    </row>
    <row r="107" spans="1:13" s="60" customFormat="1" ht="14.5" customHeight="1" x14ac:dyDescent="0.35">
      <c r="A107" s="484" t="s">
        <v>158</v>
      </c>
      <c r="B107" s="485"/>
      <c r="C107" s="485"/>
      <c r="D107" s="485"/>
      <c r="E107" s="485"/>
      <c r="F107" s="485"/>
      <c r="G107" s="485"/>
      <c r="H107" s="485"/>
      <c r="I107" s="485"/>
      <c r="J107" s="485"/>
      <c r="K107" s="485"/>
      <c r="L107" s="485"/>
      <c r="M107" s="486"/>
    </row>
    <row r="108" spans="1:13" s="60" customFormat="1" ht="14.5" customHeight="1" x14ac:dyDescent="0.35">
      <c r="A108" s="471"/>
      <c r="B108" s="472"/>
      <c r="C108" s="472"/>
      <c r="D108" s="472"/>
      <c r="E108" s="472"/>
      <c r="F108" s="472"/>
      <c r="G108" s="472"/>
      <c r="H108" s="472"/>
      <c r="I108" s="472"/>
      <c r="J108" s="472"/>
      <c r="K108" s="472"/>
      <c r="L108" s="472"/>
      <c r="M108" s="473"/>
    </row>
    <row r="109" spans="1:13" s="60" customFormat="1" ht="14.5" customHeight="1" x14ac:dyDescent="0.35">
      <c r="A109" s="471"/>
      <c r="B109" s="472"/>
      <c r="C109" s="472"/>
      <c r="D109" s="472"/>
      <c r="E109" s="472"/>
      <c r="F109" s="472"/>
      <c r="G109" s="472"/>
      <c r="H109" s="472"/>
      <c r="I109" s="472"/>
      <c r="J109" s="472"/>
      <c r="K109" s="472"/>
      <c r="L109" s="472"/>
      <c r="M109" s="473"/>
    </row>
    <row r="110" spans="1:13" s="60" customFormat="1" ht="14.5" customHeight="1" x14ac:dyDescent="0.35">
      <c r="A110" s="471"/>
      <c r="B110" s="472"/>
      <c r="C110" s="472"/>
      <c r="D110" s="472"/>
      <c r="E110" s="472"/>
      <c r="F110" s="472"/>
      <c r="G110" s="472"/>
      <c r="H110" s="472"/>
      <c r="I110" s="472"/>
      <c r="J110" s="472"/>
      <c r="K110" s="472"/>
      <c r="L110" s="472"/>
      <c r="M110" s="473"/>
    </row>
    <row r="111" spans="1:13" s="60" customFormat="1" ht="14.5" customHeight="1" x14ac:dyDescent="0.35">
      <c r="A111" s="471"/>
      <c r="B111" s="472"/>
      <c r="C111" s="472"/>
      <c r="D111" s="472"/>
      <c r="E111" s="472"/>
      <c r="F111" s="472"/>
      <c r="G111" s="472"/>
      <c r="H111" s="472"/>
      <c r="I111" s="472"/>
      <c r="J111" s="472"/>
      <c r="K111" s="472"/>
      <c r="L111" s="472"/>
      <c r="M111" s="473"/>
    </row>
    <row r="112" spans="1:13" s="60" customFormat="1" ht="14.5" customHeight="1" x14ac:dyDescent="0.35">
      <c r="A112" s="471"/>
      <c r="B112" s="472"/>
      <c r="C112" s="472"/>
      <c r="D112" s="472"/>
      <c r="E112" s="472"/>
      <c r="F112" s="472"/>
      <c r="G112" s="472"/>
      <c r="H112" s="472"/>
      <c r="I112" s="472"/>
      <c r="J112" s="472"/>
      <c r="K112" s="472"/>
      <c r="L112" s="472"/>
      <c r="M112" s="473"/>
    </row>
    <row r="113" spans="1:13" s="60" customFormat="1" ht="14.5" customHeight="1" x14ac:dyDescent="0.35">
      <c r="A113" s="471"/>
      <c r="B113" s="472"/>
      <c r="C113" s="472"/>
      <c r="D113" s="472"/>
      <c r="E113" s="472"/>
      <c r="F113" s="472"/>
      <c r="G113" s="472"/>
      <c r="H113" s="472"/>
      <c r="I113" s="472"/>
      <c r="J113" s="472"/>
      <c r="K113" s="472"/>
      <c r="L113" s="472"/>
      <c r="M113" s="473"/>
    </row>
    <row r="114" spans="1:13" s="60" customFormat="1" ht="14.5" customHeight="1" x14ac:dyDescent="0.35">
      <c r="A114" s="471"/>
      <c r="B114" s="472"/>
      <c r="C114" s="472"/>
      <c r="D114" s="472"/>
      <c r="E114" s="472"/>
      <c r="F114" s="472"/>
      <c r="G114" s="472"/>
      <c r="H114" s="472"/>
      <c r="I114" s="472"/>
      <c r="J114" s="472"/>
      <c r="K114" s="472"/>
      <c r="L114" s="472"/>
      <c r="M114" s="473"/>
    </row>
    <row r="115" spans="1:13" s="60" customFormat="1" ht="14.5" customHeight="1" x14ac:dyDescent="0.35">
      <c r="A115" s="471"/>
      <c r="B115" s="472"/>
      <c r="C115" s="472"/>
      <c r="D115" s="472"/>
      <c r="E115" s="472"/>
      <c r="F115" s="472"/>
      <c r="G115" s="472"/>
      <c r="H115" s="472"/>
      <c r="I115" s="472"/>
      <c r="J115" s="472"/>
      <c r="K115" s="472"/>
      <c r="L115" s="472"/>
      <c r="M115" s="473"/>
    </row>
    <row r="116" spans="1:13" s="60" customFormat="1" ht="15" customHeight="1" thickBot="1" x14ac:dyDescent="0.4">
      <c r="A116" s="474"/>
      <c r="B116" s="475"/>
      <c r="C116" s="475"/>
      <c r="D116" s="475"/>
      <c r="E116" s="475"/>
      <c r="F116" s="475"/>
      <c r="G116" s="475"/>
      <c r="H116" s="475"/>
      <c r="I116" s="475"/>
      <c r="J116" s="475"/>
      <c r="K116" s="475"/>
      <c r="L116" s="475"/>
      <c r="M116" s="476"/>
    </row>
    <row r="117" spans="1:13" s="60" customFormat="1" ht="19" thickBot="1" x14ac:dyDescent="0.5">
      <c r="A117" s="77"/>
      <c r="B117" s="77"/>
      <c r="C117" s="77"/>
      <c r="D117" s="77"/>
      <c r="E117" s="77"/>
      <c r="F117" s="77"/>
      <c r="G117" s="77"/>
      <c r="H117" s="77"/>
      <c r="I117" s="214"/>
      <c r="J117" s="215" t="s">
        <v>30</v>
      </c>
      <c r="K117" s="247"/>
      <c r="L117" s="247"/>
      <c r="M117" s="247"/>
    </row>
    <row r="118" spans="1:13" s="60" customFormat="1" ht="15" thickBot="1" x14ac:dyDescent="0.4">
      <c r="I118" s="67"/>
      <c r="K118" s="79"/>
      <c r="L118" s="79"/>
      <c r="M118" s="79"/>
    </row>
    <row r="119" spans="1:13" s="60" customFormat="1" ht="21.5" thickBot="1" x14ac:dyDescent="0.4">
      <c r="A119" s="454" t="str">
        <f>"PARTNER "&amp;'Quadro riassuntivo'!D20</f>
        <v>PARTNER nome IMPRESA 3</v>
      </c>
      <c r="B119" s="455"/>
      <c r="C119" s="455"/>
      <c r="D119" s="455"/>
      <c r="E119" s="455"/>
      <c r="F119" s="455"/>
      <c r="G119" s="455"/>
      <c r="H119" s="455"/>
      <c r="I119" s="455"/>
      <c r="J119" s="455"/>
      <c r="K119" s="455"/>
      <c r="L119" s="455"/>
      <c r="M119" s="456"/>
    </row>
    <row r="120" spans="1:13" s="60" customFormat="1" ht="19" thickBot="1" x14ac:dyDescent="0.4">
      <c r="A120" s="477" t="str">
        <f>"SCHEDA COSTI MATERIALI  "&amp;Anno_rendicontato</f>
        <v xml:space="preserve">SCHEDA COSTI MATERIALI  </v>
      </c>
      <c r="B120" s="478"/>
      <c r="C120" s="478"/>
      <c r="D120" s="478"/>
      <c r="E120" s="478"/>
      <c r="F120" s="478"/>
      <c r="G120" s="478"/>
      <c r="H120" s="478"/>
      <c r="I120" s="478"/>
      <c r="J120" s="478"/>
      <c r="K120" s="479"/>
      <c r="L120" s="179" t="s">
        <v>30</v>
      </c>
      <c r="M120" s="235">
        <f>SUM(K127:K136)</f>
        <v>0</v>
      </c>
    </row>
    <row r="121" spans="1:13" s="60" customFormat="1" ht="19" thickBot="1" x14ac:dyDescent="0.4">
      <c r="A121" s="480" t="s">
        <v>20</v>
      </c>
      <c r="B121" s="481"/>
      <c r="C121" s="481"/>
      <c r="D121" s="481"/>
      <c r="E121" s="481"/>
      <c r="F121" s="481"/>
      <c r="G121" s="481"/>
      <c r="H121" s="481"/>
      <c r="I121" s="481"/>
      <c r="J121" s="481"/>
      <c r="K121" s="481"/>
      <c r="L121" s="481"/>
      <c r="M121" s="482"/>
    </row>
    <row r="122" spans="1:13" s="60" customFormat="1" x14ac:dyDescent="0.35">
      <c r="A122" s="493" t="s">
        <v>86</v>
      </c>
      <c r="B122" s="487" t="s">
        <v>58</v>
      </c>
      <c r="C122" s="487" t="s">
        <v>59</v>
      </c>
      <c r="D122" s="487" t="s">
        <v>87</v>
      </c>
      <c r="E122" s="487" t="s">
        <v>60</v>
      </c>
      <c r="F122" s="487" t="s">
        <v>147</v>
      </c>
      <c r="G122" s="487" t="s">
        <v>88</v>
      </c>
      <c r="H122" s="487" t="s">
        <v>62</v>
      </c>
      <c r="I122" s="487" t="s">
        <v>63</v>
      </c>
      <c r="J122" s="487" t="s">
        <v>146</v>
      </c>
      <c r="K122" s="487" t="s">
        <v>89</v>
      </c>
      <c r="L122" s="487" t="s">
        <v>65</v>
      </c>
      <c r="M122" s="490" t="s">
        <v>143</v>
      </c>
    </row>
    <row r="123" spans="1:13" s="60" customFormat="1" x14ac:dyDescent="0.35">
      <c r="A123" s="494"/>
      <c r="B123" s="488"/>
      <c r="C123" s="488"/>
      <c r="D123" s="488"/>
      <c r="E123" s="488"/>
      <c r="F123" s="488"/>
      <c r="G123" s="488"/>
      <c r="H123" s="488"/>
      <c r="I123" s="488"/>
      <c r="J123" s="488"/>
      <c r="K123" s="488"/>
      <c r="L123" s="488"/>
      <c r="M123" s="491"/>
    </row>
    <row r="124" spans="1:13" s="60" customFormat="1" x14ac:dyDescent="0.35">
      <c r="A124" s="494"/>
      <c r="B124" s="488"/>
      <c r="C124" s="488"/>
      <c r="D124" s="488"/>
      <c r="E124" s="488"/>
      <c r="F124" s="488"/>
      <c r="G124" s="488"/>
      <c r="H124" s="488"/>
      <c r="I124" s="488"/>
      <c r="J124" s="488"/>
      <c r="K124" s="488"/>
      <c r="L124" s="488"/>
      <c r="M124" s="491"/>
    </row>
    <row r="125" spans="1:13" s="60" customFormat="1" x14ac:dyDescent="0.35">
      <c r="A125" s="494"/>
      <c r="B125" s="488"/>
      <c r="C125" s="488"/>
      <c r="D125" s="488"/>
      <c r="E125" s="488"/>
      <c r="F125" s="488"/>
      <c r="G125" s="488"/>
      <c r="H125" s="488"/>
      <c r="I125" s="488"/>
      <c r="J125" s="488"/>
      <c r="K125" s="488"/>
      <c r="L125" s="488"/>
      <c r="M125" s="491"/>
    </row>
    <row r="126" spans="1:13" s="60" customFormat="1" ht="15" thickBot="1" x14ac:dyDescent="0.4">
      <c r="A126" s="495"/>
      <c r="B126" s="489"/>
      <c r="C126" s="489"/>
      <c r="D126" s="489"/>
      <c r="E126" s="489"/>
      <c r="F126" s="489"/>
      <c r="G126" s="489"/>
      <c r="H126" s="489"/>
      <c r="I126" s="489"/>
      <c r="J126" s="489"/>
      <c r="K126" s="489"/>
      <c r="L126" s="489"/>
      <c r="M126" s="492"/>
    </row>
    <row r="127" spans="1:13" s="60" customFormat="1" ht="18.5" x14ac:dyDescent="0.35">
      <c r="A127" s="225"/>
      <c r="B127" s="248"/>
      <c r="C127" s="227"/>
      <c r="D127" s="227"/>
      <c r="E127" s="228">
        <f t="shared" ref="E127:E136" si="5">Anno_rendicontato</f>
        <v>0</v>
      </c>
      <c r="F127" s="229"/>
      <c r="G127" s="230"/>
      <c r="H127" s="231"/>
      <c r="I127" s="232"/>
      <c r="J127" s="231"/>
      <c r="K127" s="249"/>
      <c r="L127" s="249"/>
      <c r="M127" s="234"/>
    </row>
    <row r="128" spans="1:13" s="60" customFormat="1" ht="18.5" x14ac:dyDescent="0.35">
      <c r="A128" s="195"/>
      <c r="B128" s="241"/>
      <c r="C128" s="197"/>
      <c r="D128" s="197"/>
      <c r="E128" s="198">
        <f t="shared" si="5"/>
        <v>0</v>
      </c>
      <c r="F128" s="199"/>
      <c r="G128" s="200"/>
      <c r="H128" s="201"/>
      <c r="I128" s="202"/>
      <c r="J128" s="201"/>
      <c r="K128" s="242"/>
      <c r="L128" s="242"/>
      <c r="M128" s="236"/>
    </row>
    <row r="129" spans="1:13" s="60" customFormat="1" ht="18.5" x14ac:dyDescent="0.35">
      <c r="A129" s="195"/>
      <c r="B129" s="241"/>
      <c r="C129" s="197"/>
      <c r="D129" s="197"/>
      <c r="E129" s="198">
        <f t="shared" si="5"/>
        <v>0</v>
      </c>
      <c r="F129" s="199"/>
      <c r="G129" s="200"/>
      <c r="H129" s="201"/>
      <c r="I129" s="202"/>
      <c r="J129" s="201"/>
      <c r="K129" s="242"/>
      <c r="L129" s="242"/>
      <c r="M129" s="236"/>
    </row>
    <row r="130" spans="1:13" s="60" customFormat="1" ht="18.5" x14ac:dyDescent="0.35">
      <c r="A130" s="195"/>
      <c r="B130" s="241"/>
      <c r="C130" s="197"/>
      <c r="D130" s="197"/>
      <c r="E130" s="198">
        <f t="shared" si="5"/>
        <v>0</v>
      </c>
      <c r="F130" s="199"/>
      <c r="G130" s="200"/>
      <c r="H130" s="201"/>
      <c r="I130" s="202"/>
      <c r="J130" s="201"/>
      <c r="K130" s="242"/>
      <c r="L130" s="242"/>
      <c r="M130" s="236"/>
    </row>
    <row r="131" spans="1:13" s="60" customFormat="1" ht="18.5" x14ac:dyDescent="0.35">
      <c r="A131" s="195"/>
      <c r="B131" s="241"/>
      <c r="C131" s="197"/>
      <c r="D131" s="197"/>
      <c r="E131" s="198">
        <f t="shared" si="5"/>
        <v>0</v>
      </c>
      <c r="F131" s="199"/>
      <c r="G131" s="200"/>
      <c r="H131" s="201"/>
      <c r="I131" s="202"/>
      <c r="J131" s="201"/>
      <c r="K131" s="242"/>
      <c r="L131" s="242"/>
      <c r="M131" s="236"/>
    </row>
    <row r="132" spans="1:13" s="60" customFormat="1" ht="18.5" x14ac:dyDescent="0.35">
      <c r="A132" s="195"/>
      <c r="B132" s="241"/>
      <c r="C132" s="197"/>
      <c r="D132" s="197"/>
      <c r="E132" s="198">
        <f t="shared" si="5"/>
        <v>0</v>
      </c>
      <c r="F132" s="199"/>
      <c r="G132" s="200"/>
      <c r="H132" s="201"/>
      <c r="I132" s="202"/>
      <c r="J132" s="201"/>
      <c r="K132" s="242"/>
      <c r="L132" s="242"/>
      <c r="M132" s="236"/>
    </row>
    <row r="133" spans="1:13" s="60" customFormat="1" ht="18.5" x14ac:dyDescent="0.35">
      <c r="A133" s="195"/>
      <c r="B133" s="241"/>
      <c r="C133" s="197"/>
      <c r="D133" s="197"/>
      <c r="E133" s="198">
        <f t="shared" si="5"/>
        <v>0</v>
      </c>
      <c r="F133" s="199"/>
      <c r="G133" s="200"/>
      <c r="H133" s="201"/>
      <c r="I133" s="202"/>
      <c r="J133" s="201"/>
      <c r="K133" s="242"/>
      <c r="L133" s="242"/>
      <c r="M133" s="236"/>
    </row>
    <row r="134" spans="1:13" s="60" customFormat="1" ht="18.5" x14ac:dyDescent="0.35">
      <c r="A134" s="195"/>
      <c r="B134" s="241"/>
      <c r="C134" s="197"/>
      <c r="D134" s="197"/>
      <c r="E134" s="198">
        <f t="shared" si="5"/>
        <v>0</v>
      </c>
      <c r="F134" s="199"/>
      <c r="G134" s="200"/>
      <c r="H134" s="201"/>
      <c r="I134" s="202"/>
      <c r="J134" s="201"/>
      <c r="K134" s="242"/>
      <c r="L134" s="242"/>
      <c r="M134" s="236"/>
    </row>
    <row r="135" spans="1:13" s="60" customFormat="1" ht="18.5" x14ac:dyDescent="0.35">
      <c r="A135" s="195"/>
      <c r="B135" s="241"/>
      <c r="C135" s="197"/>
      <c r="D135" s="197"/>
      <c r="E135" s="198">
        <f t="shared" si="5"/>
        <v>0</v>
      </c>
      <c r="F135" s="199"/>
      <c r="G135" s="200"/>
      <c r="H135" s="201"/>
      <c r="I135" s="202"/>
      <c r="J135" s="201"/>
      <c r="K135" s="242"/>
      <c r="L135" s="242"/>
      <c r="M135" s="236"/>
    </row>
    <row r="136" spans="1:13" s="60" customFormat="1" ht="19" thickBot="1" x14ac:dyDescent="0.4">
      <c r="A136" s="204"/>
      <c r="B136" s="243"/>
      <c r="C136" s="206"/>
      <c r="D136" s="206"/>
      <c r="E136" s="244">
        <f t="shared" si="5"/>
        <v>0</v>
      </c>
      <c r="F136" s="208"/>
      <c r="G136" s="208"/>
      <c r="H136" s="209"/>
      <c r="I136" s="210"/>
      <c r="J136" s="209"/>
      <c r="K136" s="245"/>
      <c r="L136" s="245"/>
      <c r="M136" s="246"/>
    </row>
    <row r="137" spans="1:13" s="60" customFormat="1" ht="19" thickBot="1" x14ac:dyDescent="0.5">
      <c r="A137" s="77"/>
      <c r="B137" s="77"/>
      <c r="C137" s="77"/>
      <c r="D137" s="77"/>
      <c r="E137" s="77"/>
      <c r="F137" s="77"/>
      <c r="G137" s="77"/>
      <c r="H137" s="77"/>
      <c r="I137" s="214"/>
      <c r="J137" s="215" t="s">
        <v>30</v>
      </c>
      <c r="K137" s="247"/>
      <c r="L137" s="247"/>
      <c r="M137" s="247"/>
    </row>
    <row r="138" spans="1:13" s="60" customFormat="1" ht="15" thickBot="1" x14ac:dyDescent="0.4">
      <c r="I138" s="67"/>
      <c r="K138" s="79"/>
      <c r="L138" s="80"/>
      <c r="M138" s="79"/>
    </row>
    <row r="139" spans="1:13" s="60" customFormat="1" ht="19" thickBot="1" x14ac:dyDescent="0.4">
      <c r="A139" s="477" t="str">
        <f>"SCHEDA COSTI MATERIALI  "&amp;Anno_rendicontato</f>
        <v xml:space="preserve">SCHEDA COSTI MATERIALI  </v>
      </c>
      <c r="B139" s="478"/>
      <c r="C139" s="478"/>
      <c r="D139" s="478"/>
      <c r="E139" s="478"/>
      <c r="F139" s="478"/>
      <c r="G139" s="478"/>
      <c r="H139" s="478"/>
      <c r="I139" s="478"/>
      <c r="J139" s="478"/>
      <c r="K139" s="479"/>
      <c r="L139" s="179" t="s">
        <v>30</v>
      </c>
      <c r="M139" s="235">
        <f>SUM(K146:K155)</f>
        <v>0</v>
      </c>
    </row>
    <row r="140" spans="1:13" s="60" customFormat="1" ht="19" thickBot="1" x14ac:dyDescent="0.4">
      <c r="A140" s="480" t="s">
        <v>29</v>
      </c>
      <c r="B140" s="481"/>
      <c r="C140" s="481"/>
      <c r="D140" s="481"/>
      <c r="E140" s="481"/>
      <c r="F140" s="481"/>
      <c r="G140" s="481"/>
      <c r="H140" s="481"/>
      <c r="I140" s="481"/>
      <c r="J140" s="481"/>
      <c r="K140" s="481"/>
      <c r="L140" s="481"/>
      <c r="M140" s="482"/>
    </row>
    <row r="141" spans="1:13" s="60" customFormat="1" x14ac:dyDescent="0.35">
      <c r="A141" s="493" t="s">
        <v>86</v>
      </c>
      <c r="B141" s="487" t="s">
        <v>58</v>
      </c>
      <c r="C141" s="487" t="s">
        <v>59</v>
      </c>
      <c r="D141" s="487" t="s">
        <v>87</v>
      </c>
      <c r="E141" s="487" t="s">
        <v>60</v>
      </c>
      <c r="F141" s="487" t="s">
        <v>147</v>
      </c>
      <c r="G141" s="487" t="s">
        <v>88</v>
      </c>
      <c r="H141" s="487" t="s">
        <v>62</v>
      </c>
      <c r="I141" s="487" t="s">
        <v>63</v>
      </c>
      <c r="J141" s="487" t="s">
        <v>146</v>
      </c>
      <c r="K141" s="487" t="s">
        <v>89</v>
      </c>
      <c r="L141" s="487" t="s">
        <v>65</v>
      </c>
      <c r="M141" s="490" t="s">
        <v>143</v>
      </c>
    </row>
    <row r="142" spans="1:13" s="60" customFormat="1" x14ac:dyDescent="0.35">
      <c r="A142" s="494"/>
      <c r="B142" s="488"/>
      <c r="C142" s="488"/>
      <c r="D142" s="488"/>
      <c r="E142" s="488"/>
      <c r="F142" s="488"/>
      <c r="G142" s="488"/>
      <c r="H142" s="488"/>
      <c r="I142" s="488"/>
      <c r="J142" s="488"/>
      <c r="K142" s="488"/>
      <c r="L142" s="488"/>
      <c r="M142" s="491"/>
    </row>
    <row r="143" spans="1:13" s="60" customFormat="1" x14ac:dyDescent="0.35">
      <c r="A143" s="494"/>
      <c r="B143" s="488"/>
      <c r="C143" s="488"/>
      <c r="D143" s="488"/>
      <c r="E143" s="488"/>
      <c r="F143" s="488"/>
      <c r="G143" s="488"/>
      <c r="H143" s="488"/>
      <c r="I143" s="488"/>
      <c r="J143" s="488"/>
      <c r="K143" s="488"/>
      <c r="L143" s="488"/>
      <c r="M143" s="491"/>
    </row>
    <row r="144" spans="1:13" s="60" customFormat="1" x14ac:dyDescent="0.35">
      <c r="A144" s="494"/>
      <c r="B144" s="488"/>
      <c r="C144" s="488"/>
      <c r="D144" s="488"/>
      <c r="E144" s="488"/>
      <c r="F144" s="488"/>
      <c r="G144" s="488"/>
      <c r="H144" s="488"/>
      <c r="I144" s="488"/>
      <c r="J144" s="488"/>
      <c r="K144" s="488"/>
      <c r="L144" s="488"/>
      <c r="M144" s="491"/>
    </row>
    <row r="145" spans="1:13" s="60" customFormat="1" ht="15" thickBot="1" x14ac:dyDescent="0.4">
      <c r="A145" s="495"/>
      <c r="B145" s="489"/>
      <c r="C145" s="489"/>
      <c r="D145" s="489"/>
      <c r="E145" s="489"/>
      <c r="F145" s="489"/>
      <c r="G145" s="489"/>
      <c r="H145" s="489"/>
      <c r="I145" s="489"/>
      <c r="J145" s="489"/>
      <c r="K145" s="489"/>
      <c r="L145" s="489"/>
      <c r="M145" s="492"/>
    </row>
    <row r="146" spans="1:13" s="60" customFormat="1" ht="18.5" x14ac:dyDescent="0.35">
      <c r="A146" s="225"/>
      <c r="B146" s="248"/>
      <c r="C146" s="227"/>
      <c r="D146" s="227"/>
      <c r="E146" s="228">
        <f t="shared" ref="E146:E155" si="6">Anno_rendicontato</f>
        <v>0</v>
      </c>
      <c r="F146" s="229"/>
      <c r="G146" s="230"/>
      <c r="H146" s="231"/>
      <c r="I146" s="232"/>
      <c r="J146" s="231"/>
      <c r="K146" s="249"/>
      <c r="L146" s="249"/>
      <c r="M146" s="234"/>
    </row>
    <row r="147" spans="1:13" s="60" customFormat="1" ht="18.5" x14ac:dyDescent="0.35">
      <c r="A147" s="195"/>
      <c r="B147" s="241"/>
      <c r="C147" s="197"/>
      <c r="D147" s="197"/>
      <c r="E147" s="198">
        <f t="shared" si="6"/>
        <v>0</v>
      </c>
      <c r="F147" s="199"/>
      <c r="G147" s="200"/>
      <c r="H147" s="201"/>
      <c r="I147" s="202"/>
      <c r="J147" s="201"/>
      <c r="K147" s="242"/>
      <c r="L147" s="242"/>
      <c r="M147" s="236"/>
    </row>
    <row r="148" spans="1:13" s="60" customFormat="1" ht="18.5" x14ac:dyDescent="0.35">
      <c r="A148" s="195"/>
      <c r="B148" s="241"/>
      <c r="C148" s="197"/>
      <c r="D148" s="197"/>
      <c r="E148" s="198">
        <f t="shared" si="6"/>
        <v>0</v>
      </c>
      <c r="F148" s="199"/>
      <c r="G148" s="200"/>
      <c r="H148" s="201"/>
      <c r="I148" s="202"/>
      <c r="J148" s="201"/>
      <c r="K148" s="242"/>
      <c r="L148" s="242"/>
      <c r="M148" s="236"/>
    </row>
    <row r="149" spans="1:13" s="60" customFormat="1" ht="18.5" x14ac:dyDescent="0.35">
      <c r="A149" s="195"/>
      <c r="B149" s="241"/>
      <c r="C149" s="197"/>
      <c r="D149" s="197"/>
      <c r="E149" s="198">
        <f t="shared" si="6"/>
        <v>0</v>
      </c>
      <c r="F149" s="199"/>
      <c r="G149" s="200"/>
      <c r="H149" s="201"/>
      <c r="I149" s="202"/>
      <c r="J149" s="201"/>
      <c r="K149" s="242"/>
      <c r="L149" s="242"/>
      <c r="M149" s="236"/>
    </row>
    <row r="150" spans="1:13" s="60" customFormat="1" ht="18.5" x14ac:dyDescent="0.35">
      <c r="A150" s="195"/>
      <c r="B150" s="241"/>
      <c r="C150" s="197"/>
      <c r="D150" s="197"/>
      <c r="E150" s="198">
        <f t="shared" si="6"/>
        <v>0</v>
      </c>
      <c r="F150" s="199"/>
      <c r="G150" s="200"/>
      <c r="H150" s="201"/>
      <c r="I150" s="202"/>
      <c r="J150" s="201"/>
      <c r="K150" s="242"/>
      <c r="L150" s="242"/>
      <c r="M150" s="236"/>
    </row>
    <row r="151" spans="1:13" s="60" customFormat="1" ht="18.5" x14ac:dyDescent="0.35">
      <c r="A151" s="195"/>
      <c r="B151" s="241"/>
      <c r="C151" s="197"/>
      <c r="D151" s="197"/>
      <c r="E151" s="198">
        <f t="shared" si="6"/>
        <v>0</v>
      </c>
      <c r="F151" s="199"/>
      <c r="G151" s="200"/>
      <c r="H151" s="201"/>
      <c r="I151" s="202"/>
      <c r="J151" s="201"/>
      <c r="K151" s="242"/>
      <c r="L151" s="242"/>
      <c r="M151" s="236"/>
    </row>
    <row r="152" spans="1:13" s="60" customFormat="1" ht="18.5" x14ac:dyDescent="0.35">
      <c r="A152" s="195"/>
      <c r="B152" s="241"/>
      <c r="C152" s="197"/>
      <c r="D152" s="197"/>
      <c r="E152" s="198">
        <f t="shared" si="6"/>
        <v>0</v>
      </c>
      <c r="F152" s="199"/>
      <c r="G152" s="200"/>
      <c r="H152" s="201"/>
      <c r="I152" s="202"/>
      <c r="J152" s="201"/>
      <c r="K152" s="242"/>
      <c r="L152" s="242"/>
      <c r="M152" s="236"/>
    </row>
    <row r="153" spans="1:13" s="60" customFormat="1" ht="18.5" x14ac:dyDescent="0.35">
      <c r="A153" s="195"/>
      <c r="B153" s="241"/>
      <c r="C153" s="197"/>
      <c r="D153" s="197"/>
      <c r="E153" s="198">
        <f t="shared" si="6"/>
        <v>0</v>
      </c>
      <c r="F153" s="199"/>
      <c r="G153" s="200"/>
      <c r="H153" s="201"/>
      <c r="I153" s="202"/>
      <c r="J153" s="201"/>
      <c r="K153" s="242"/>
      <c r="L153" s="242"/>
      <c r="M153" s="236"/>
    </row>
    <row r="154" spans="1:13" s="60" customFormat="1" ht="18.5" x14ac:dyDescent="0.35">
      <c r="A154" s="195"/>
      <c r="B154" s="241"/>
      <c r="C154" s="197"/>
      <c r="D154" s="197"/>
      <c r="E154" s="198">
        <f t="shared" si="6"/>
        <v>0</v>
      </c>
      <c r="F154" s="199"/>
      <c r="G154" s="200"/>
      <c r="H154" s="201"/>
      <c r="I154" s="202"/>
      <c r="J154" s="201"/>
      <c r="K154" s="242"/>
      <c r="L154" s="242"/>
      <c r="M154" s="236"/>
    </row>
    <row r="155" spans="1:13" s="60" customFormat="1" ht="19" thickBot="1" x14ac:dyDescent="0.4">
      <c r="A155" s="204"/>
      <c r="B155" s="243"/>
      <c r="C155" s="206"/>
      <c r="D155" s="206"/>
      <c r="E155" s="244">
        <f t="shared" si="6"/>
        <v>0</v>
      </c>
      <c r="F155" s="208"/>
      <c r="G155" s="208"/>
      <c r="H155" s="209"/>
      <c r="I155" s="210"/>
      <c r="J155" s="209"/>
      <c r="K155" s="245"/>
      <c r="L155" s="245"/>
      <c r="M155" s="246"/>
    </row>
    <row r="156" spans="1:13" s="60" customFormat="1" ht="19" thickBot="1" x14ac:dyDescent="0.5">
      <c r="A156" s="77"/>
      <c r="B156" s="77"/>
      <c r="C156" s="77"/>
      <c r="D156" s="77"/>
      <c r="E156" s="77"/>
      <c r="F156" s="77"/>
      <c r="G156" s="77"/>
      <c r="H156" s="77"/>
      <c r="I156" s="214"/>
      <c r="J156" s="215" t="s">
        <v>30</v>
      </c>
      <c r="K156" s="247"/>
      <c r="L156" s="247"/>
      <c r="M156" s="247"/>
    </row>
    <row r="157" spans="1:13" s="60" customFormat="1" ht="15" thickBot="1" x14ac:dyDescent="0.4">
      <c r="I157" s="67"/>
      <c r="K157" s="79"/>
      <c r="L157" s="79"/>
      <c r="M157" s="79"/>
    </row>
    <row r="158" spans="1:13" s="60" customFormat="1" ht="19" thickBot="1" x14ac:dyDescent="0.4">
      <c r="A158" s="477" t="str">
        <f>"SCHEDA COSTI MATERIALI  "&amp;Anno_rendicontato</f>
        <v xml:space="preserve">SCHEDA COSTI MATERIALI  </v>
      </c>
      <c r="B158" s="478"/>
      <c r="C158" s="478"/>
      <c r="D158" s="478"/>
      <c r="E158" s="478"/>
      <c r="F158" s="478"/>
      <c r="G158" s="478"/>
      <c r="H158" s="478"/>
      <c r="I158" s="478"/>
      <c r="J158" s="478"/>
      <c r="K158" s="479"/>
      <c r="L158" s="179" t="s">
        <v>30</v>
      </c>
      <c r="M158" s="235">
        <f>IF(N158=0,SUM(K165:K174)+SUM(M165:M174),"Errore di compilazione")</f>
        <v>0</v>
      </c>
    </row>
    <row r="159" spans="1:13" s="60" customFormat="1" ht="19" thickBot="1" x14ac:dyDescent="0.4">
      <c r="A159" s="480" t="s">
        <v>138</v>
      </c>
      <c r="B159" s="481"/>
      <c r="C159" s="481"/>
      <c r="D159" s="481"/>
      <c r="E159" s="481"/>
      <c r="F159" s="481"/>
      <c r="G159" s="481"/>
      <c r="H159" s="481"/>
      <c r="I159" s="481"/>
      <c r="J159" s="481"/>
      <c r="K159" s="481"/>
      <c r="L159" s="481"/>
      <c r="M159" s="482"/>
    </row>
    <row r="160" spans="1:13" s="60" customFormat="1" x14ac:dyDescent="0.35">
      <c r="A160" s="493" t="s">
        <v>86</v>
      </c>
      <c r="B160" s="487" t="s">
        <v>58</v>
      </c>
      <c r="C160" s="487" t="s">
        <v>59</v>
      </c>
      <c r="D160" s="487" t="s">
        <v>87</v>
      </c>
      <c r="E160" s="487" t="s">
        <v>60</v>
      </c>
      <c r="F160" s="487" t="s">
        <v>147</v>
      </c>
      <c r="G160" s="487" t="s">
        <v>88</v>
      </c>
      <c r="H160" s="487" t="s">
        <v>62</v>
      </c>
      <c r="I160" s="487" t="s">
        <v>63</v>
      </c>
      <c r="J160" s="487" t="s">
        <v>146</v>
      </c>
      <c r="K160" s="487" t="s">
        <v>89</v>
      </c>
      <c r="L160" s="487" t="s">
        <v>65</v>
      </c>
      <c r="M160" s="490" t="s">
        <v>143</v>
      </c>
    </row>
    <row r="161" spans="1:13" s="60" customFormat="1" x14ac:dyDescent="0.35">
      <c r="A161" s="494"/>
      <c r="B161" s="488"/>
      <c r="C161" s="488"/>
      <c r="D161" s="488"/>
      <c r="E161" s="488"/>
      <c r="F161" s="488"/>
      <c r="G161" s="488"/>
      <c r="H161" s="488"/>
      <c r="I161" s="488"/>
      <c r="J161" s="488"/>
      <c r="K161" s="488"/>
      <c r="L161" s="488"/>
      <c r="M161" s="491"/>
    </row>
    <row r="162" spans="1:13" s="60" customFormat="1" x14ac:dyDescent="0.35">
      <c r="A162" s="494"/>
      <c r="B162" s="488"/>
      <c r="C162" s="488"/>
      <c r="D162" s="488"/>
      <c r="E162" s="488"/>
      <c r="F162" s="488"/>
      <c r="G162" s="488"/>
      <c r="H162" s="488"/>
      <c r="I162" s="488"/>
      <c r="J162" s="488"/>
      <c r="K162" s="488"/>
      <c r="L162" s="488"/>
      <c r="M162" s="491"/>
    </row>
    <row r="163" spans="1:13" s="60" customFormat="1" x14ac:dyDescent="0.35">
      <c r="A163" s="494"/>
      <c r="B163" s="488"/>
      <c r="C163" s="488"/>
      <c r="D163" s="488"/>
      <c r="E163" s="488"/>
      <c r="F163" s="488"/>
      <c r="G163" s="488"/>
      <c r="H163" s="488"/>
      <c r="I163" s="488"/>
      <c r="J163" s="488"/>
      <c r="K163" s="488"/>
      <c r="L163" s="488"/>
      <c r="M163" s="491"/>
    </row>
    <row r="164" spans="1:13" s="60" customFormat="1" ht="15" thickBot="1" x14ac:dyDescent="0.4">
      <c r="A164" s="495"/>
      <c r="B164" s="489"/>
      <c r="C164" s="489"/>
      <c r="D164" s="489"/>
      <c r="E164" s="489"/>
      <c r="F164" s="489"/>
      <c r="G164" s="489"/>
      <c r="H164" s="489"/>
      <c r="I164" s="489"/>
      <c r="J164" s="489"/>
      <c r="K164" s="489"/>
      <c r="L164" s="489"/>
      <c r="M164" s="492"/>
    </row>
    <row r="165" spans="1:13" s="60" customFormat="1" x14ac:dyDescent="0.35">
      <c r="A165" s="484" t="s">
        <v>158</v>
      </c>
      <c r="B165" s="485"/>
      <c r="C165" s="485"/>
      <c r="D165" s="485"/>
      <c r="E165" s="485"/>
      <c r="F165" s="485"/>
      <c r="G165" s="485"/>
      <c r="H165" s="485"/>
      <c r="I165" s="485"/>
      <c r="J165" s="485"/>
      <c r="K165" s="485"/>
      <c r="L165" s="485"/>
      <c r="M165" s="486"/>
    </row>
    <row r="166" spans="1:13" s="60" customFormat="1" x14ac:dyDescent="0.35">
      <c r="A166" s="471"/>
      <c r="B166" s="472"/>
      <c r="C166" s="472"/>
      <c r="D166" s="472"/>
      <c r="E166" s="472"/>
      <c r="F166" s="472"/>
      <c r="G166" s="472"/>
      <c r="H166" s="472"/>
      <c r="I166" s="472"/>
      <c r="J166" s="472"/>
      <c r="K166" s="472"/>
      <c r="L166" s="472"/>
      <c r="M166" s="473"/>
    </row>
    <row r="167" spans="1:13" s="60" customFormat="1" x14ac:dyDescent="0.35">
      <c r="A167" s="471"/>
      <c r="B167" s="472"/>
      <c r="C167" s="472"/>
      <c r="D167" s="472"/>
      <c r="E167" s="472"/>
      <c r="F167" s="472"/>
      <c r="G167" s="472"/>
      <c r="H167" s="472"/>
      <c r="I167" s="472"/>
      <c r="J167" s="472"/>
      <c r="K167" s="472"/>
      <c r="L167" s="472"/>
      <c r="M167" s="473"/>
    </row>
    <row r="168" spans="1:13" s="60" customFormat="1" x14ac:dyDescent="0.35">
      <c r="A168" s="471"/>
      <c r="B168" s="472"/>
      <c r="C168" s="472"/>
      <c r="D168" s="472"/>
      <c r="E168" s="472"/>
      <c r="F168" s="472"/>
      <c r="G168" s="472"/>
      <c r="H168" s="472"/>
      <c r="I168" s="472"/>
      <c r="J168" s="472"/>
      <c r="K168" s="472"/>
      <c r="L168" s="472"/>
      <c r="M168" s="473"/>
    </row>
    <row r="169" spans="1:13" s="60" customFormat="1" x14ac:dyDescent="0.35">
      <c r="A169" s="471"/>
      <c r="B169" s="472"/>
      <c r="C169" s="472"/>
      <c r="D169" s="472"/>
      <c r="E169" s="472"/>
      <c r="F169" s="472"/>
      <c r="G169" s="472"/>
      <c r="H169" s="472"/>
      <c r="I169" s="472"/>
      <c r="J169" s="472"/>
      <c r="K169" s="472"/>
      <c r="L169" s="472"/>
      <c r="M169" s="473"/>
    </row>
    <row r="170" spans="1:13" s="60" customFormat="1" x14ac:dyDescent="0.35">
      <c r="A170" s="471"/>
      <c r="B170" s="472"/>
      <c r="C170" s="472"/>
      <c r="D170" s="472"/>
      <c r="E170" s="472"/>
      <c r="F170" s="472"/>
      <c r="G170" s="472"/>
      <c r="H170" s="472"/>
      <c r="I170" s="472"/>
      <c r="J170" s="472"/>
      <c r="K170" s="472"/>
      <c r="L170" s="472"/>
      <c r="M170" s="473"/>
    </row>
    <row r="171" spans="1:13" s="60" customFormat="1" x14ac:dyDescent="0.35">
      <c r="A171" s="471"/>
      <c r="B171" s="472"/>
      <c r="C171" s="472"/>
      <c r="D171" s="472"/>
      <c r="E171" s="472"/>
      <c r="F171" s="472"/>
      <c r="G171" s="472"/>
      <c r="H171" s="472"/>
      <c r="I171" s="472"/>
      <c r="J171" s="472"/>
      <c r="K171" s="472"/>
      <c r="L171" s="472"/>
      <c r="M171" s="473"/>
    </row>
    <row r="172" spans="1:13" s="60" customFormat="1" x14ac:dyDescent="0.35">
      <c r="A172" s="471"/>
      <c r="B172" s="472"/>
      <c r="C172" s="472"/>
      <c r="D172" s="472"/>
      <c r="E172" s="472"/>
      <c r="F172" s="472"/>
      <c r="G172" s="472"/>
      <c r="H172" s="472"/>
      <c r="I172" s="472"/>
      <c r="J172" s="472"/>
      <c r="K172" s="472"/>
      <c r="L172" s="472"/>
      <c r="M172" s="473"/>
    </row>
    <row r="173" spans="1:13" s="60" customFormat="1" x14ac:dyDescent="0.35">
      <c r="A173" s="471"/>
      <c r="B173" s="472"/>
      <c r="C173" s="472"/>
      <c r="D173" s="472"/>
      <c r="E173" s="472"/>
      <c r="F173" s="472"/>
      <c r="G173" s="472"/>
      <c r="H173" s="472"/>
      <c r="I173" s="472"/>
      <c r="J173" s="472"/>
      <c r="K173" s="472"/>
      <c r="L173" s="472"/>
      <c r="M173" s="473"/>
    </row>
    <row r="174" spans="1:13" s="60" customFormat="1" ht="15" thickBot="1" x14ac:dyDescent="0.4">
      <c r="A174" s="474"/>
      <c r="B174" s="475"/>
      <c r="C174" s="475"/>
      <c r="D174" s="475"/>
      <c r="E174" s="475"/>
      <c r="F174" s="475"/>
      <c r="G174" s="475"/>
      <c r="H174" s="475"/>
      <c r="I174" s="475"/>
      <c r="J174" s="475"/>
      <c r="K174" s="475"/>
      <c r="L174" s="475"/>
      <c r="M174" s="476"/>
    </row>
    <row r="175" spans="1:13" s="60" customFormat="1" ht="19" thickBot="1" x14ac:dyDescent="0.5">
      <c r="A175" s="77"/>
      <c r="B175" s="77"/>
      <c r="C175" s="77"/>
      <c r="D175" s="77"/>
      <c r="E175" s="77"/>
      <c r="F175" s="77"/>
      <c r="G175" s="77"/>
      <c r="H175" s="77"/>
      <c r="I175" s="214"/>
      <c r="J175" s="215" t="s">
        <v>30</v>
      </c>
      <c r="K175" s="247"/>
      <c r="L175" s="247"/>
      <c r="M175" s="247"/>
    </row>
    <row r="176" spans="1:13" s="60" customFormat="1" x14ac:dyDescent="0.35">
      <c r="I176" s="67"/>
      <c r="K176" s="79"/>
      <c r="L176" s="79"/>
      <c r="M176" s="79"/>
    </row>
  </sheetData>
  <mergeCells count="141">
    <mergeCell ref="A158:K158"/>
    <mergeCell ref="A159:M159"/>
    <mergeCell ref="A160:A164"/>
    <mergeCell ref="B160:B164"/>
    <mergeCell ref="C160:C164"/>
    <mergeCell ref="D160:D164"/>
    <mergeCell ref="E160:E164"/>
    <mergeCell ref="F160:F164"/>
    <mergeCell ref="G160:G164"/>
    <mergeCell ref="H160:H164"/>
    <mergeCell ref="I160:I164"/>
    <mergeCell ref="J160:J164"/>
    <mergeCell ref="K160:K164"/>
    <mergeCell ref="L160:L164"/>
    <mergeCell ref="M160:M164"/>
    <mergeCell ref="A139:K139"/>
    <mergeCell ref="A140:M140"/>
    <mergeCell ref="A141:A145"/>
    <mergeCell ref="B141:B145"/>
    <mergeCell ref="C141:C145"/>
    <mergeCell ref="D141:D145"/>
    <mergeCell ref="E141:E145"/>
    <mergeCell ref="F141:F145"/>
    <mergeCell ref="G141:G145"/>
    <mergeCell ref="H141:H145"/>
    <mergeCell ref="I141:I145"/>
    <mergeCell ref="J141:J145"/>
    <mergeCell ref="K141:K145"/>
    <mergeCell ref="L141:L145"/>
    <mergeCell ref="M141:M145"/>
    <mergeCell ref="A121:M121"/>
    <mergeCell ref="A122:A126"/>
    <mergeCell ref="B122:B126"/>
    <mergeCell ref="C122:C126"/>
    <mergeCell ref="D122:D126"/>
    <mergeCell ref="E122:E126"/>
    <mergeCell ref="F122:F126"/>
    <mergeCell ref="G122:G126"/>
    <mergeCell ref="H122:H126"/>
    <mergeCell ref="I122:I126"/>
    <mergeCell ref="J122:J126"/>
    <mergeCell ref="K122:K126"/>
    <mergeCell ref="L122:L126"/>
    <mergeCell ref="M122:M126"/>
    <mergeCell ref="J102:J106"/>
    <mergeCell ref="K102:K106"/>
    <mergeCell ref="L102:L106"/>
    <mergeCell ref="M102:M106"/>
    <mergeCell ref="A120:K120"/>
    <mergeCell ref="E102:E106"/>
    <mergeCell ref="F102:F106"/>
    <mergeCell ref="G102:G106"/>
    <mergeCell ref="H102:H106"/>
    <mergeCell ref="I102:I106"/>
    <mergeCell ref="A119:M119"/>
    <mergeCell ref="A102:A106"/>
    <mergeCell ref="B102:B106"/>
    <mergeCell ref="C102:C106"/>
    <mergeCell ref="D102:D106"/>
    <mergeCell ref="K83:K87"/>
    <mergeCell ref="L83:L87"/>
    <mergeCell ref="M83:M87"/>
    <mergeCell ref="A100:K100"/>
    <mergeCell ref="A101:M101"/>
    <mergeCell ref="F83:F87"/>
    <mergeCell ref="G83:G87"/>
    <mergeCell ref="H83:H87"/>
    <mergeCell ref="I83:I87"/>
    <mergeCell ref="J83:J87"/>
    <mergeCell ref="A83:A87"/>
    <mergeCell ref="B83:B87"/>
    <mergeCell ref="C83:C87"/>
    <mergeCell ref="D83:D87"/>
    <mergeCell ref="E83:E87"/>
    <mergeCell ref="K64:K68"/>
    <mergeCell ref="L64:L68"/>
    <mergeCell ref="M64:M68"/>
    <mergeCell ref="A81:K81"/>
    <mergeCell ref="A82:M82"/>
    <mergeCell ref="F64:F68"/>
    <mergeCell ref="G64:G68"/>
    <mergeCell ref="H64:H68"/>
    <mergeCell ref="I64:I68"/>
    <mergeCell ref="J64:J68"/>
    <mergeCell ref="A64:A68"/>
    <mergeCell ref="B64:B68"/>
    <mergeCell ref="C64:C68"/>
    <mergeCell ref="D64:D68"/>
    <mergeCell ref="E64:E68"/>
    <mergeCell ref="M44:M48"/>
    <mergeCell ref="A61:M61"/>
    <mergeCell ref="A62:K62"/>
    <mergeCell ref="A63:M63"/>
    <mergeCell ref="G44:G48"/>
    <mergeCell ref="H44:H48"/>
    <mergeCell ref="I44:I48"/>
    <mergeCell ref="J44:J48"/>
    <mergeCell ref="K44:K48"/>
    <mergeCell ref="A44:A48"/>
    <mergeCell ref="B44:B48"/>
    <mergeCell ref="C44:C48"/>
    <mergeCell ref="D44:D48"/>
    <mergeCell ref="E44:E48"/>
    <mergeCell ref="F44:F48"/>
    <mergeCell ref="A3:M3"/>
    <mergeCell ref="A4:K4"/>
    <mergeCell ref="A5:M5"/>
    <mergeCell ref="A6:A10"/>
    <mergeCell ref="B6:B10"/>
    <mergeCell ref="C6:C10"/>
    <mergeCell ref="D6:D10"/>
    <mergeCell ref="E6:E10"/>
    <mergeCell ref="F6:F10"/>
    <mergeCell ref="G6:G10"/>
    <mergeCell ref="H6:H10"/>
    <mergeCell ref="I6:I10"/>
    <mergeCell ref="J6:J10"/>
    <mergeCell ref="A165:M174"/>
    <mergeCell ref="A107:M116"/>
    <mergeCell ref="A49:M58"/>
    <mergeCell ref="K6:K10"/>
    <mergeCell ref="L6:L10"/>
    <mergeCell ref="M6:M10"/>
    <mergeCell ref="A23:K23"/>
    <mergeCell ref="A24:M24"/>
    <mergeCell ref="K25:K29"/>
    <mergeCell ref="L25:L29"/>
    <mergeCell ref="M25:M29"/>
    <mergeCell ref="A42:K42"/>
    <mergeCell ref="A43:M43"/>
    <mergeCell ref="F25:F29"/>
    <mergeCell ref="G25:G29"/>
    <mergeCell ref="H25:H29"/>
    <mergeCell ref="I25:I29"/>
    <mergeCell ref="J25:J29"/>
    <mergeCell ref="A25:A29"/>
    <mergeCell ref="B25:B29"/>
    <mergeCell ref="C25:C29"/>
    <mergeCell ref="D25:D29"/>
    <mergeCell ref="E25:E29"/>
    <mergeCell ref="L44:L48"/>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E2219-89F0-4C0D-807A-C65441692B3C}">
  <dimension ref="A1:BV307"/>
  <sheetViews>
    <sheetView topLeftCell="A23" zoomScale="50" zoomScaleNormal="50" workbookViewId="0">
      <selection activeCell="A29" sqref="A29:L34"/>
    </sheetView>
  </sheetViews>
  <sheetFormatPr defaultColWidth="8.90625" defaultRowHeight="14.5" x14ac:dyDescent="0.35"/>
  <cols>
    <col min="1" max="1" width="15.6328125" style="63" customWidth="1"/>
    <col min="2" max="2" width="9.36328125" style="63" customWidth="1"/>
    <col min="3" max="3" width="7.90625" style="63" customWidth="1"/>
    <col min="4" max="4" width="11.54296875" style="63" customWidth="1"/>
    <col min="5" max="5" width="24.453125" style="63" customWidth="1"/>
    <col min="6" max="6" width="46.453125" style="63" customWidth="1"/>
    <col min="7" max="7" width="22.90625" style="63" customWidth="1"/>
    <col min="8" max="8" width="14.6328125" style="75" customWidth="1"/>
    <col min="9" max="9" width="16.08984375" style="63" customWidth="1"/>
    <col min="10" max="12" width="14" style="82" customWidth="1"/>
    <col min="13" max="13" width="9.08984375" style="60" customWidth="1"/>
    <col min="14" max="14" width="29.453125" style="60" bestFit="1" customWidth="1"/>
    <col min="15" max="15" width="29.08984375" style="60" bestFit="1" customWidth="1"/>
    <col min="16" max="68" width="8.90625" style="60"/>
    <col min="69" max="74" width="8.90625" style="62"/>
    <col min="75" max="16384" width="8.90625" style="63"/>
  </cols>
  <sheetData>
    <row r="1" spans="1:12" s="26" customFormat="1" ht="29" customHeight="1" x14ac:dyDescent="0.35">
      <c r="H1" s="51"/>
      <c r="J1" s="32"/>
      <c r="K1" s="32"/>
      <c r="L1" s="32"/>
    </row>
    <row r="2" spans="1:12" s="26" customFormat="1" ht="29" customHeight="1" thickBot="1" x14ac:dyDescent="0.4">
      <c r="H2" s="51"/>
      <c r="J2" s="32"/>
      <c r="K2" s="32"/>
      <c r="L2" s="32"/>
    </row>
    <row r="3" spans="1:12" s="60" customFormat="1" ht="21.5" thickBot="1" x14ac:dyDescent="0.4">
      <c r="A3" s="454" t="str">
        <f>"CAPOFILA "&amp;'Quadro riassuntivo'!D12</f>
        <v>CAPOFILA nome IMPRESA CAPOFILA</v>
      </c>
      <c r="B3" s="455"/>
      <c r="C3" s="455"/>
      <c r="D3" s="455"/>
      <c r="E3" s="455"/>
      <c r="F3" s="455"/>
      <c r="G3" s="455"/>
      <c r="H3" s="455"/>
      <c r="I3" s="455"/>
      <c r="J3" s="455"/>
      <c r="K3" s="455"/>
      <c r="L3" s="456"/>
    </row>
    <row r="4" spans="1:12" s="60" customFormat="1" ht="19" thickBot="1" x14ac:dyDescent="0.4">
      <c r="A4" s="461" t="str">
        <f>"SCHEDA COSTI PER LICENZE E DIRITTI DI PROPRIETA INTELLETTUALE   "&amp;Anno_rendicontato</f>
        <v xml:space="preserve">SCHEDA COSTI PER LICENZE E DIRITTI DI PROPRIETA INTELLETTUALE   </v>
      </c>
      <c r="B4" s="462"/>
      <c r="C4" s="462"/>
      <c r="D4" s="462"/>
      <c r="E4" s="462"/>
      <c r="F4" s="462"/>
      <c r="G4" s="462"/>
      <c r="H4" s="462"/>
      <c r="I4" s="462"/>
      <c r="J4" s="463"/>
      <c r="K4" s="179" t="s">
        <v>30</v>
      </c>
      <c r="L4" s="180">
        <f>SUM(J7:J12)</f>
        <v>0</v>
      </c>
    </row>
    <row r="5" spans="1:12" s="60" customFormat="1" ht="19" thickBot="1" x14ac:dyDescent="0.4">
      <c r="A5" s="480" t="s">
        <v>20</v>
      </c>
      <c r="B5" s="481"/>
      <c r="C5" s="481"/>
      <c r="D5" s="481"/>
      <c r="E5" s="481"/>
      <c r="F5" s="481"/>
      <c r="G5" s="481"/>
      <c r="H5" s="481"/>
      <c r="I5" s="481"/>
      <c r="J5" s="481"/>
      <c r="K5" s="481"/>
      <c r="L5" s="482"/>
    </row>
    <row r="6" spans="1:12" s="60" customFormat="1" ht="36.5" thickBot="1" x14ac:dyDescent="0.4">
      <c r="A6" s="181" t="s">
        <v>86</v>
      </c>
      <c r="B6" s="250" t="s">
        <v>58</v>
      </c>
      <c r="C6" s="182" t="s">
        <v>59</v>
      </c>
      <c r="D6" s="182" t="s">
        <v>60</v>
      </c>
      <c r="E6" s="182" t="s">
        <v>148</v>
      </c>
      <c r="F6" s="182" t="s">
        <v>90</v>
      </c>
      <c r="G6" s="182" t="s">
        <v>62</v>
      </c>
      <c r="H6" s="183" t="s">
        <v>63</v>
      </c>
      <c r="I6" s="182" t="s">
        <v>64</v>
      </c>
      <c r="J6" s="184" t="s">
        <v>91</v>
      </c>
      <c r="K6" s="185" t="s">
        <v>65</v>
      </c>
      <c r="L6" s="224" t="s">
        <v>143</v>
      </c>
    </row>
    <row r="7" spans="1:12" s="60" customFormat="1" ht="18.5" x14ac:dyDescent="0.35">
      <c r="A7" s="218"/>
      <c r="B7" s="219"/>
      <c r="C7" s="220"/>
      <c r="D7" s="190">
        <f t="shared" ref="D7:D11" si="0">Anno_rendicontato</f>
        <v>0</v>
      </c>
      <c r="E7" s="191"/>
      <c r="F7" s="221"/>
      <c r="G7" s="222"/>
      <c r="H7" s="223"/>
      <c r="I7" s="222"/>
      <c r="J7" s="251"/>
      <c r="K7" s="252"/>
      <c r="L7" s="194"/>
    </row>
    <row r="8" spans="1:12" s="60" customFormat="1" ht="18.5" x14ac:dyDescent="0.35">
      <c r="A8" s="195"/>
      <c r="B8" s="196"/>
      <c r="C8" s="197"/>
      <c r="D8" s="198">
        <f t="shared" si="0"/>
        <v>0</v>
      </c>
      <c r="E8" s="199"/>
      <c r="F8" s="200"/>
      <c r="G8" s="201"/>
      <c r="H8" s="202"/>
      <c r="I8" s="201"/>
      <c r="J8" s="253"/>
      <c r="K8" s="254"/>
      <c r="L8" s="236"/>
    </row>
    <row r="9" spans="1:12" s="60" customFormat="1" ht="18.5" x14ac:dyDescent="0.35">
      <c r="A9" s="195"/>
      <c r="B9" s="196"/>
      <c r="C9" s="197"/>
      <c r="D9" s="198">
        <f t="shared" si="0"/>
        <v>0</v>
      </c>
      <c r="E9" s="199"/>
      <c r="F9" s="200"/>
      <c r="G9" s="201"/>
      <c r="H9" s="202"/>
      <c r="I9" s="201"/>
      <c r="J9" s="253"/>
      <c r="K9" s="254"/>
      <c r="L9" s="236"/>
    </row>
    <row r="10" spans="1:12" s="60" customFormat="1" ht="18.5" x14ac:dyDescent="0.35">
      <c r="A10" s="195"/>
      <c r="B10" s="196"/>
      <c r="C10" s="197"/>
      <c r="D10" s="198">
        <f t="shared" si="0"/>
        <v>0</v>
      </c>
      <c r="E10" s="199"/>
      <c r="F10" s="200"/>
      <c r="G10" s="201"/>
      <c r="H10" s="202"/>
      <c r="I10" s="201"/>
      <c r="J10" s="253"/>
      <c r="K10" s="254"/>
      <c r="L10" s="236"/>
    </row>
    <row r="11" spans="1:12" s="60" customFormat="1" ht="18.5" x14ac:dyDescent="0.35">
      <c r="A11" s="195"/>
      <c r="B11" s="196"/>
      <c r="C11" s="197"/>
      <c r="D11" s="198">
        <f t="shared" si="0"/>
        <v>0</v>
      </c>
      <c r="E11" s="199"/>
      <c r="F11" s="200"/>
      <c r="G11" s="201"/>
      <c r="H11" s="202"/>
      <c r="I11" s="201"/>
      <c r="J11" s="253"/>
      <c r="K11" s="254"/>
      <c r="L11" s="236"/>
    </row>
    <row r="12" spans="1:12" s="60" customFormat="1" ht="19" thickBot="1" x14ac:dyDescent="0.4">
      <c r="A12" s="204"/>
      <c r="B12" s="205"/>
      <c r="C12" s="206"/>
      <c r="D12" s="244">
        <f t="shared" ref="D12" si="1">Anno_rendicontato</f>
        <v>0</v>
      </c>
      <c r="E12" s="208"/>
      <c r="F12" s="208"/>
      <c r="G12" s="209"/>
      <c r="H12" s="210"/>
      <c r="I12" s="209"/>
      <c r="J12" s="255"/>
      <c r="K12" s="256"/>
      <c r="L12" s="236"/>
    </row>
    <row r="13" spans="1:12" s="60" customFormat="1" ht="19" thickBot="1" x14ac:dyDescent="0.5">
      <c r="A13" s="77"/>
      <c r="B13" s="77"/>
      <c r="C13" s="77"/>
      <c r="D13" s="77"/>
      <c r="E13" s="77"/>
      <c r="F13" s="77"/>
      <c r="G13" s="77"/>
      <c r="H13" s="214"/>
      <c r="I13" s="257" t="s">
        <v>30</v>
      </c>
      <c r="J13" s="258"/>
      <c r="K13" s="258"/>
      <c r="L13" s="217"/>
    </row>
    <row r="14" spans="1:12" s="60" customFormat="1" ht="15" thickBot="1" x14ac:dyDescent="0.4">
      <c r="H14" s="67"/>
      <c r="J14" s="79"/>
      <c r="K14" s="80"/>
      <c r="L14" s="68"/>
    </row>
    <row r="15" spans="1:12" s="60" customFormat="1" ht="19" thickBot="1" x14ac:dyDescent="0.4">
      <c r="A15" s="461" t="str">
        <f>"SCHEDA COSTI PER LICENZE E DIRITTI DI PROPRIETA INTELLETTUALE   "&amp;Anno_rendicontato</f>
        <v xml:space="preserve">SCHEDA COSTI PER LICENZE E DIRITTI DI PROPRIETA INTELLETTUALE   </v>
      </c>
      <c r="B15" s="462"/>
      <c r="C15" s="462"/>
      <c r="D15" s="462"/>
      <c r="E15" s="462"/>
      <c r="F15" s="462"/>
      <c r="G15" s="462"/>
      <c r="H15" s="462"/>
      <c r="I15" s="462"/>
      <c r="J15" s="463"/>
      <c r="K15" s="179" t="s">
        <v>30</v>
      </c>
      <c r="L15" s="180">
        <f>SUM(J18:J23)</f>
        <v>0</v>
      </c>
    </row>
    <row r="16" spans="1:12" s="60" customFormat="1" ht="19" thickBot="1" x14ac:dyDescent="0.4">
      <c r="A16" s="480" t="s">
        <v>29</v>
      </c>
      <c r="B16" s="481"/>
      <c r="C16" s="481"/>
      <c r="D16" s="481"/>
      <c r="E16" s="481"/>
      <c r="F16" s="481"/>
      <c r="G16" s="481"/>
      <c r="H16" s="481"/>
      <c r="I16" s="481"/>
      <c r="J16" s="481"/>
      <c r="K16" s="481"/>
      <c r="L16" s="482"/>
    </row>
    <row r="17" spans="1:12" s="60" customFormat="1" ht="36.5" thickBot="1" x14ac:dyDescent="0.4">
      <c r="A17" s="181" t="s">
        <v>86</v>
      </c>
      <c r="B17" s="250" t="s">
        <v>58</v>
      </c>
      <c r="C17" s="182" t="s">
        <v>59</v>
      </c>
      <c r="D17" s="182" t="s">
        <v>60</v>
      </c>
      <c r="E17" s="182" t="s">
        <v>148</v>
      </c>
      <c r="F17" s="182" t="s">
        <v>90</v>
      </c>
      <c r="G17" s="182" t="s">
        <v>62</v>
      </c>
      <c r="H17" s="183" t="s">
        <v>63</v>
      </c>
      <c r="I17" s="182" t="s">
        <v>64</v>
      </c>
      <c r="J17" s="184" t="s">
        <v>91</v>
      </c>
      <c r="K17" s="185" t="s">
        <v>65</v>
      </c>
      <c r="L17" s="224" t="s">
        <v>143</v>
      </c>
    </row>
    <row r="18" spans="1:12" s="60" customFormat="1" ht="18.5" x14ac:dyDescent="0.35">
      <c r="A18" s="218"/>
      <c r="B18" s="219"/>
      <c r="C18" s="220"/>
      <c r="D18" s="190">
        <f t="shared" ref="D18:D23" si="2">Anno_rendicontato</f>
        <v>0</v>
      </c>
      <c r="E18" s="191"/>
      <c r="F18" s="221"/>
      <c r="G18" s="222"/>
      <c r="H18" s="223"/>
      <c r="I18" s="222"/>
      <c r="J18" s="251"/>
      <c r="K18" s="252"/>
      <c r="L18" s="194"/>
    </row>
    <row r="19" spans="1:12" s="60" customFormat="1" ht="18.5" x14ac:dyDescent="0.35">
      <c r="A19" s="195"/>
      <c r="B19" s="196"/>
      <c r="C19" s="197"/>
      <c r="D19" s="198">
        <f t="shared" si="2"/>
        <v>0</v>
      </c>
      <c r="E19" s="199"/>
      <c r="F19" s="200"/>
      <c r="G19" s="201"/>
      <c r="H19" s="202"/>
      <c r="I19" s="201"/>
      <c r="J19" s="253"/>
      <c r="K19" s="254"/>
      <c r="L19" s="236"/>
    </row>
    <row r="20" spans="1:12" s="60" customFormat="1" ht="18.5" x14ac:dyDescent="0.35">
      <c r="A20" s="195"/>
      <c r="B20" s="196"/>
      <c r="C20" s="197"/>
      <c r="D20" s="198">
        <f t="shared" si="2"/>
        <v>0</v>
      </c>
      <c r="E20" s="199"/>
      <c r="F20" s="200"/>
      <c r="G20" s="201"/>
      <c r="H20" s="202"/>
      <c r="I20" s="201"/>
      <c r="J20" s="253"/>
      <c r="K20" s="254"/>
      <c r="L20" s="236"/>
    </row>
    <row r="21" spans="1:12" s="60" customFormat="1" ht="18.5" x14ac:dyDescent="0.35">
      <c r="A21" s="195"/>
      <c r="B21" s="196"/>
      <c r="C21" s="197"/>
      <c r="D21" s="198">
        <f t="shared" si="2"/>
        <v>0</v>
      </c>
      <c r="E21" s="199"/>
      <c r="F21" s="200"/>
      <c r="G21" s="201"/>
      <c r="H21" s="202"/>
      <c r="I21" s="201"/>
      <c r="J21" s="253"/>
      <c r="K21" s="254"/>
      <c r="L21" s="236"/>
    </row>
    <row r="22" spans="1:12" s="60" customFormat="1" ht="18.5" x14ac:dyDescent="0.35">
      <c r="A22" s="195"/>
      <c r="B22" s="196"/>
      <c r="C22" s="197"/>
      <c r="D22" s="198">
        <f t="shared" si="2"/>
        <v>0</v>
      </c>
      <c r="E22" s="199"/>
      <c r="F22" s="200"/>
      <c r="G22" s="201"/>
      <c r="H22" s="202"/>
      <c r="I22" s="201"/>
      <c r="J22" s="253"/>
      <c r="K22" s="254"/>
      <c r="L22" s="236"/>
    </row>
    <row r="23" spans="1:12" s="60" customFormat="1" ht="19" thickBot="1" x14ac:dyDescent="0.4">
      <c r="A23" s="204"/>
      <c r="B23" s="205"/>
      <c r="C23" s="206"/>
      <c r="D23" s="244">
        <f t="shared" si="2"/>
        <v>0</v>
      </c>
      <c r="E23" s="208"/>
      <c r="F23" s="208"/>
      <c r="G23" s="209"/>
      <c r="H23" s="210"/>
      <c r="I23" s="209"/>
      <c r="J23" s="255"/>
      <c r="K23" s="256"/>
      <c r="L23" s="236"/>
    </row>
    <row r="24" spans="1:12" s="60" customFormat="1" ht="19" thickBot="1" x14ac:dyDescent="0.5">
      <c r="A24" s="77"/>
      <c r="B24" s="77"/>
      <c r="C24" s="77"/>
      <c r="D24" s="77"/>
      <c r="E24" s="77"/>
      <c r="F24" s="77"/>
      <c r="G24" s="77"/>
      <c r="H24" s="214"/>
      <c r="I24" s="257" t="s">
        <v>30</v>
      </c>
      <c r="J24" s="258"/>
      <c r="K24" s="258"/>
      <c r="L24" s="217"/>
    </row>
    <row r="25" spans="1:12" s="60" customFormat="1" ht="15" thickBot="1" x14ac:dyDescent="0.4">
      <c r="H25" s="67"/>
      <c r="J25" s="79"/>
      <c r="K25" s="79"/>
      <c r="L25" s="79"/>
    </row>
    <row r="26" spans="1:12" s="60" customFormat="1" ht="19" thickBot="1" x14ac:dyDescent="0.4">
      <c r="A26" s="461" t="str">
        <f>"SCHEDA COSTI PER LICENZE E DIRITTI DI PROPRIETA INTELLETTUALE   "&amp;Anno_rendicontato</f>
        <v xml:space="preserve">SCHEDA COSTI PER LICENZE E DIRITTI DI PROPRIETA INTELLETTUALE   </v>
      </c>
      <c r="B26" s="462"/>
      <c r="C26" s="462"/>
      <c r="D26" s="462"/>
      <c r="E26" s="462"/>
      <c r="F26" s="462"/>
      <c r="G26" s="462"/>
      <c r="H26" s="462"/>
      <c r="I26" s="462"/>
      <c r="J26" s="463"/>
      <c r="K26" s="179" t="s">
        <v>30</v>
      </c>
      <c r="L26" s="180">
        <f>IF(M26=0,SUM(J29:J34)+SUM(L29:L34),"Errore di compilazione")</f>
        <v>0</v>
      </c>
    </row>
    <row r="27" spans="1:12" s="60" customFormat="1" ht="19" thickBot="1" x14ac:dyDescent="0.4">
      <c r="A27" s="480" t="s">
        <v>138</v>
      </c>
      <c r="B27" s="481"/>
      <c r="C27" s="481"/>
      <c r="D27" s="481"/>
      <c r="E27" s="481"/>
      <c r="F27" s="481"/>
      <c r="G27" s="481"/>
      <c r="H27" s="481"/>
      <c r="I27" s="481"/>
      <c r="J27" s="481"/>
      <c r="K27" s="481"/>
      <c r="L27" s="482"/>
    </row>
    <row r="28" spans="1:12" s="60" customFormat="1" ht="36.5" thickBot="1" x14ac:dyDescent="0.4">
      <c r="A28" s="181" t="s">
        <v>86</v>
      </c>
      <c r="B28" s="250" t="s">
        <v>58</v>
      </c>
      <c r="C28" s="182" t="s">
        <v>59</v>
      </c>
      <c r="D28" s="182" t="s">
        <v>60</v>
      </c>
      <c r="E28" s="182" t="s">
        <v>148</v>
      </c>
      <c r="F28" s="182" t="s">
        <v>90</v>
      </c>
      <c r="G28" s="182" t="s">
        <v>62</v>
      </c>
      <c r="H28" s="183" t="s">
        <v>63</v>
      </c>
      <c r="I28" s="182" t="s">
        <v>64</v>
      </c>
      <c r="J28" s="184" t="s">
        <v>91</v>
      </c>
      <c r="K28" s="185" t="s">
        <v>65</v>
      </c>
      <c r="L28" s="86" t="s">
        <v>143</v>
      </c>
    </row>
    <row r="29" spans="1:12" s="60" customFormat="1" ht="14.5" customHeight="1" x14ac:dyDescent="0.35">
      <c r="A29" s="484" t="s">
        <v>158</v>
      </c>
      <c r="B29" s="485"/>
      <c r="C29" s="485"/>
      <c r="D29" s="485"/>
      <c r="E29" s="485"/>
      <c r="F29" s="485"/>
      <c r="G29" s="485"/>
      <c r="H29" s="485"/>
      <c r="I29" s="485"/>
      <c r="J29" s="485"/>
      <c r="K29" s="485"/>
      <c r="L29" s="486"/>
    </row>
    <row r="30" spans="1:12" s="60" customFormat="1" ht="14.5" customHeight="1" x14ac:dyDescent="0.35">
      <c r="A30" s="471"/>
      <c r="B30" s="472"/>
      <c r="C30" s="472"/>
      <c r="D30" s="472"/>
      <c r="E30" s="472"/>
      <c r="F30" s="472"/>
      <c r="G30" s="472"/>
      <c r="H30" s="472"/>
      <c r="I30" s="472"/>
      <c r="J30" s="472"/>
      <c r="K30" s="472"/>
      <c r="L30" s="473"/>
    </row>
    <row r="31" spans="1:12" s="60" customFormat="1" ht="14.5" customHeight="1" x14ac:dyDescent="0.35">
      <c r="A31" s="471"/>
      <c r="B31" s="472"/>
      <c r="C31" s="472"/>
      <c r="D31" s="472"/>
      <c r="E31" s="472"/>
      <c r="F31" s="472"/>
      <c r="G31" s="472"/>
      <c r="H31" s="472"/>
      <c r="I31" s="472"/>
      <c r="J31" s="472"/>
      <c r="K31" s="472"/>
      <c r="L31" s="473"/>
    </row>
    <row r="32" spans="1:12" s="60" customFormat="1" ht="14.5" customHeight="1" x14ac:dyDescent="0.35">
      <c r="A32" s="471"/>
      <c r="B32" s="472"/>
      <c r="C32" s="472"/>
      <c r="D32" s="472"/>
      <c r="E32" s="472"/>
      <c r="F32" s="472"/>
      <c r="G32" s="472"/>
      <c r="H32" s="472"/>
      <c r="I32" s="472"/>
      <c r="J32" s="472"/>
      <c r="K32" s="472"/>
      <c r="L32" s="473"/>
    </row>
    <row r="33" spans="1:12" s="60" customFormat="1" ht="14.5" customHeight="1" x14ac:dyDescent="0.35">
      <c r="A33" s="471"/>
      <c r="B33" s="472"/>
      <c r="C33" s="472"/>
      <c r="D33" s="472"/>
      <c r="E33" s="472"/>
      <c r="F33" s="472"/>
      <c r="G33" s="472"/>
      <c r="H33" s="472"/>
      <c r="I33" s="472"/>
      <c r="J33" s="472"/>
      <c r="K33" s="472"/>
      <c r="L33" s="473"/>
    </row>
    <row r="34" spans="1:12" s="60" customFormat="1" ht="15" customHeight="1" thickBot="1" x14ac:dyDescent="0.4">
      <c r="A34" s="474"/>
      <c r="B34" s="475"/>
      <c r="C34" s="475"/>
      <c r="D34" s="475"/>
      <c r="E34" s="475"/>
      <c r="F34" s="475"/>
      <c r="G34" s="475"/>
      <c r="H34" s="475"/>
      <c r="I34" s="475"/>
      <c r="J34" s="475"/>
      <c r="K34" s="475"/>
      <c r="L34" s="476"/>
    </row>
    <row r="35" spans="1:12" s="60" customFormat="1" ht="19" thickBot="1" x14ac:dyDescent="0.5">
      <c r="A35" s="77"/>
      <c r="B35" s="77"/>
      <c r="C35" s="77"/>
      <c r="D35" s="77"/>
      <c r="E35" s="77"/>
      <c r="F35" s="77"/>
      <c r="G35" s="77"/>
      <c r="H35" s="214"/>
      <c r="I35" s="257" t="s">
        <v>30</v>
      </c>
      <c r="J35" s="258"/>
      <c r="K35" s="258"/>
      <c r="L35" s="217"/>
    </row>
    <row r="36" spans="1:12" s="60" customFormat="1" x14ac:dyDescent="0.35">
      <c r="H36" s="67"/>
      <c r="J36" s="79"/>
      <c r="K36" s="79"/>
      <c r="L36" s="79"/>
    </row>
    <row r="37" spans="1:12" s="60" customFormat="1" ht="15" thickBot="1" x14ac:dyDescent="0.4">
      <c r="H37" s="67"/>
      <c r="J37" s="79"/>
      <c r="K37" s="79"/>
      <c r="L37" s="79"/>
    </row>
    <row r="38" spans="1:12" s="60" customFormat="1" ht="21.5" thickBot="1" x14ac:dyDescent="0.4">
      <c r="A38" s="454" t="str">
        <f>"PARTNER "&amp;'Quadro riassuntivo'!D17</f>
        <v>PARTNER nome IMPRESA 2</v>
      </c>
      <c r="B38" s="455"/>
      <c r="C38" s="455"/>
      <c r="D38" s="455"/>
      <c r="E38" s="455"/>
      <c r="F38" s="455"/>
      <c r="G38" s="455"/>
      <c r="H38" s="455"/>
      <c r="I38" s="455"/>
      <c r="J38" s="455"/>
      <c r="K38" s="455"/>
      <c r="L38" s="456"/>
    </row>
    <row r="39" spans="1:12" s="60" customFormat="1" ht="19" thickBot="1" x14ac:dyDescent="0.4">
      <c r="A39" s="461" t="str">
        <f>"SCHEDA COSTI PER LICENZE E DIRITTI DI PROPRIETA INTELLETTUALE   "&amp;Anno_rendicontato</f>
        <v xml:space="preserve">SCHEDA COSTI PER LICENZE E DIRITTI DI PROPRIETA INTELLETTUALE   </v>
      </c>
      <c r="B39" s="462"/>
      <c r="C39" s="462"/>
      <c r="D39" s="462"/>
      <c r="E39" s="462"/>
      <c r="F39" s="462"/>
      <c r="G39" s="462"/>
      <c r="H39" s="462"/>
      <c r="I39" s="462"/>
      <c r="J39" s="463"/>
      <c r="K39" s="179" t="s">
        <v>30</v>
      </c>
      <c r="L39" s="180">
        <f>SUM(J42:J47)</f>
        <v>0</v>
      </c>
    </row>
    <row r="40" spans="1:12" s="60" customFormat="1" ht="19" thickBot="1" x14ac:dyDescent="0.4">
      <c r="A40" s="480" t="s">
        <v>20</v>
      </c>
      <c r="B40" s="481"/>
      <c r="C40" s="481"/>
      <c r="D40" s="481"/>
      <c r="E40" s="481"/>
      <c r="F40" s="481"/>
      <c r="G40" s="481"/>
      <c r="H40" s="481"/>
      <c r="I40" s="481"/>
      <c r="J40" s="481"/>
      <c r="K40" s="481"/>
      <c r="L40" s="482"/>
    </row>
    <row r="41" spans="1:12" s="60" customFormat="1" ht="36.5" thickBot="1" x14ac:dyDescent="0.4">
      <c r="A41" s="181" t="s">
        <v>86</v>
      </c>
      <c r="B41" s="250" t="s">
        <v>58</v>
      </c>
      <c r="C41" s="182" t="s">
        <v>59</v>
      </c>
      <c r="D41" s="182" t="s">
        <v>60</v>
      </c>
      <c r="E41" s="182" t="s">
        <v>148</v>
      </c>
      <c r="F41" s="182" t="s">
        <v>90</v>
      </c>
      <c r="G41" s="182" t="s">
        <v>62</v>
      </c>
      <c r="H41" s="183" t="s">
        <v>63</v>
      </c>
      <c r="I41" s="182" t="s">
        <v>64</v>
      </c>
      <c r="J41" s="184" t="s">
        <v>91</v>
      </c>
      <c r="K41" s="185" t="s">
        <v>65</v>
      </c>
      <c r="L41" s="224" t="s">
        <v>143</v>
      </c>
    </row>
    <row r="42" spans="1:12" s="60" customFormat="1" ht="18.5" x14ac:dyDescent="0.35">
      <c r="A42" s="218"/>
      <c r="B42" s="219"/>
      <c r="C42" s="220"/>
      <c r="D42" s="190">
        <f t="shared" ref="D42:D47" si="3">Anno_rendicontato</f>
        <v>0</v>
      </c>
      <c r="E42" s="191"/>
      <c r="F42" s="221"/>
      <c r="G42" s="222"/>
      <c r="H42" s="223"/>
      <c r="I42" s="222"/>
      <c r="J42" s="251"/>
      <c r="K42" s="252"/>
      <c r="L42" s="259"/>
    </row>
    <row r="43" spans="1:12" s="60" customFormat="1" ht="18.5" x14ac:dyDescent="0.35">
      <c r="A43" s="195"/>
      <c r="B43" s="196"/>
      <c r="C43" s="197"/>
      <c r="D43" s="198">
        <f t="shared" si="3"/>
        <v>0</v>
      </c>
      <c r="E43" s="199"/>
      <c r="F43" s="200"/>
      <c r="G43" s="201"/>
      <c r="H43" s="202"/>
      <c r="I43" s="201"/>
      <c r="J43" s="253"/>
      <c r="K43" s="254"/>
      <c r="L43" s="260"/>
    </row>
    <row r="44" spans="1:12" s="60" customFormat="1" ht="18.5" x14ac:dyDescent="0.35">
      <c r="A44" s="195"/>
      <c r="B44" s="196"/>
      <c r="C44" s="197"/>
      <c r="D44" s="198">
        <f t="shared" si="3"/>
        <v>0</v>
      </c>
      <c r="E44" s="199"/>
      <c r="F44" s="200"/>
      <c r="G44" s="201"/>
      <c r="H44" s="202"/>
      <c r="I44" s="201"/>
      <c r="J44" s="253"/>
      <c r="K44" s="254"/>
      <c r="L44" s="260"/>
    </row>
    <row r="45" spans="1:12" s="60" customFormat="1" ht="18.5" x14ac:dyDescent="0.35">
      <c r="A45" s="195"/>
      <c r="B45" s="196"/>
      <c r="C45" s="197"/>
      <c r="D45" s="198">
        <f t="shared" si="3"/>
        <v>0</v>
      </c>
      <c r="E45" s="199"/>
      <c r="F45" s="200"/>
      <c r="G45" s="201"/>
      <c r="H45" s="202"/>
      <c r="I45" s="201"/>
      <c r="J45" s="253"/>
      <c r="K45" s="254"/>
      <c r="L45" s="260"/>
    </row>
    <row r="46" spans="1:12" s="60" customFormat="1" ht="18.5" x14ac:dyDescent="0.35">
      <c r="A46" s="195"/>
      <c r="B46" s="196"/>
      <c r="C46" s="197"/>
      <c r="D46" s="198">
        <f t="shared" si="3"/>
        <v>0</v>
      </c>
      <c r="E46" s="199"/>
      <c r="F46" s="200"/>
      <c r="G46" s="201"/>
      <c r="H46" s="202"/>
      <c r="I46" s="201"/>
      <c r="J46" s="253"/>
      <c r="K46" s="254"/>
      <c r="L46" s="260"/>
    </row>
    <row r="47" spans="1:12" s="60" customFormat="1" ht="19" thickBot="1" x14ac:dyDescent="0.4">
      <c r="A47" s="204"/>
      <c r="B47" s="205"/>
      <c r="C47" s="206"/>
      <c r="D47" s="244">
        <f t="shared" si="3"/>
        <v>0</v>
      </c>
      <c r="E47" s="208"/>
      <c r="F47" s="208"/>
      <c r="G47" s="209"/>
      <c r="H47" s="210"/>
      <c r="I47" s="209"/>
      <c r="J47" s="255"/>
      <c r="K47" s="256"/>
      <c r="L47" s="260"/>
    </row>
    <row r="48" spans="1:12" s="60" customFormat="1" ht="19" thickBot="1" x14ac:dyDescent="0.5">
      <c r="A48" s="77"/>
      <c r="B48" s="77"/>
      <c r="C48" s="77"/>
      <c r="D48" s="77"/>
      <c r="E48" s="77"/>
      <c r="F48" s="77"/>
      <c r="G48" s="77"/>
      <c r="H48" s="214"/>
      <c r="I48" s="257" t="s">
        <v>30</v>
      </c>
      <c r="J48" s="258"/>
      <c r="K48" s="258"/>
      <c r="L48" s="217"/>
    </row>
    <row r="49" spans="1:12" s="60" customFormat="1" ht="15" thickBot="1" x14ac:dyDescent="0.4">
      <c r="H49" s="67"/>
      <c r="J49" s="79"/>
      <c r="K49" s="80"/>
      <c r="L49" s="79"/>
    </row>
    <row r="50" spans="1:12" s="60" customFormat="1" ht="19" thickBot="1" x14ac:dyDescent="0.4">
      <c r="A50" s="461" t="str">
        <f>"SCHEDA COSTI PER LICENZE E DIRITTI DI PROPRIETA INTELLETTUALE   "&amp;Anno_rendicontato</f>
        <v xml:space="preserve">SCHEDA COSTI PER LICENZE E DIRITTI DI PROPRIETA INTELLETTUALE   </v>
      </c>
      <c r="B50" s="462"/>
      <c r="C50" s="462"/>
      <c r="D50" s="462"/>
      <c r="E50" s="462"/>
      <c r="F50" s="462"/>
      <c r="G50" s="462"/>
      <c r="H50" s="462"/>
      <c r="I50" s="462"/>
      <c r="J50" s="463"/>
      <c r="K50" s="179" t="s">
        <v>30</v>
      </c>
      <c r="L50" s="180">
        <f>SUM(J53:J58)</f>
        <v>0</v>
      </c>
    </row>
    <row r="51" spans="1:12" s="60" customFormat="1" ht="19" thickBot="1" x14ac:dyDescent="0.4">
      <c r="A51" s="480" t="s">
        <v>29</v>
      </c>
      <c r="B51" s="481"/>
      <c r="C51" s="481"/>
      <c r="D51" s="481"/>
      <c r="E51" s="481"/>
      <c r="F51" s="481"/>
      <c r="G51" s="481"/>
      <c r="H51" s="481"/>
      <c r="I51" s="481"/>
      <c r="J51" s="481"/>
      <c r="K51" s="481"/>
      <c r="L51" s="482"/>
    </row>
    <row r="52" spans="1:12" s="60" customFormat="1" ht="36.5" thickBot="1" x14ac:dyDescent="0.4">
      <c r="A52" s="181" t="s">
        <v>86</v>
      </c>
      <c r="B52" s="250" t="s">
        <v>58</v>
      </c>
      <c r="C52" s="182" t="s">
        <v>59</v>
      </c>
      <c r="D52" s="182" t="s">
        <v>60</v>
      </c>
      <c r="E52" s="182" t="s">
        <v>148</v>
      </c>
      <c r="F52" s="182" t="s">
        <v>90</v>
      </c>
      <c r="G52" s="182" t="s">
        <v>62</v>
      </c>
      <c r="H52" s="183" t="s">
        <v>63</v>
      </c>
      <c r="I52" s="182" t="s">
        <v>64</v>
      </c>
      <c r="J52" s="184" t="s">
        <v>91</v>
      </c>
      <c r="K52" s="185" t="s">
        <v>65</v>
      </c>
      <c r="L52" s="224" t="s">
        <v>143</v>
      </c>
    </row>
    <row r="53" spans="1:12" s="60" customFormat="1" ht="18.5" x14ac:dyDescent="0.35">
      <c r="A53" s="218"/>
      <c r="B53" s="219"/>
      <c r="C53" s="220"/>
      <c r="D53" s="190">
        <f t="shared" ref="D53:D58" si="4">Anno_rendicontato</f>
        <v>0</v>
      </c>
      <c r="E53" s="191"/>
      <c r="F53" s="221"/>
      <c r="G53" s="222"/>
      <c r="H53" s="223"/>
      <c r="I53" s="222"/>
      <c r="J53" s="251"/>
      <c r="K53" s="252"/>
      <c r="L53" s="259"/>
    </row>
    <row r="54" spans="1:12" s="60" customFormat="1" ht="18.5" x14ac:dyDescent="0.35">
      <c r="A54" s="195"/>
      <c r="B54" s="196"/>
      <c r="C54" s="197"/>
      <c r="D54" s="198">
        <f t="shared" si="4"/>
        <v>0</v>
      </c>
      <c r="E54" s="199"/>
      <c r="F54" s="200"/>
      <c r="G54" s="201"/>
      <c r="H54" s="202"/>
      <c r="I54" s="201"/>
      <c r="J54" s="253"/>
      <c r="K54" s="254"/>
      <c r="L54" s="260"/>
    </row>
    <row r="55" spans="1:12" s="60" customFormat="1" ht="18.5" x14ac:dyDescent="0.35">
      <c r="A55" s="195"/>
      <c r="B55" s="196"/>
      <c r="C55" s="197"/>
      <c r="D55" s="198">
        <f t="shared" si="4"/>
        <v>0</v>
      </c>
      <c r="E55" s="199"/>
      <c r="F55" s="200"/>
      <c r="G55" s="201"/>
      <c r="H55" s="202"/>
      <c r="I55" s="201"/>
      <c r="J55" s="253"/>
      <c r="K55" s="254"/>
      <c r="L55" s="260"/>
    </row>
    <row r="56" spans="1:12" s="60" customFormat="1" ht="18.5" x14ac:dyDescent="0.35">
      <c r="A56" s="195"/>
      <c r="B56" s="196"/>
      <c r="C56" s="197"/>
      <c r="D56" s="198">
        <f t="shared" si="4"/>
        <v>0</v>
      </c>
      <c r="E56" s="199"/>
      <c r="F56" s="200"/>
      <c r="G56" s="201"/>
      <c r="H56" s="202"/>
      <c r="I56" s="201"/>
      <c r="J56" s="253"/>
      <c r="K56" s="254"/>
      <c r="L56" s="260"/>
    </row>
    <row r="57" spans="1:12" s="60" customFormat="1" ht="18.5" x14ac:dyDescent="0.35">
      <c r="A57" s="195"/>
      <c r="B57" s="196"/>
      <c r="C57" s="197"/>
      <c r="D57" s="198">
        <f t="shared" si="4"/>
        <v>0</v>
      </c>
      <c r="E57" s="199"/>
      <c r="F57" s="200"/>
      <c r="G57" s="201"/>
      <c r="H57" s="202"/>
      <c r="I57" s="201"/>
      <c r="J57" s="253"/>
      <c r="K57" s="254"/>
      <c r="L57" s="260"/>
    </row>
    <row r="58" spans="1:12" s="60" customFormat="1" ht="19" thickBot="1" x14ac:dyDescent="0.4">
      <c r="A58" s="204"/>
      <c r="B58" s="205"/>
      <c r="C58" s="206"/>
      <c r="D58" s="244">
        <f t="shared" si="4"/>
        <v>0</v>
      </c>
      <c r="E58" s="208"/>
      <c r="F58" s="208"/>
      <c r="G58" s="209"/>
      <c r="H58" s="210"/>
      <c r="I58" s="209"/>
      <c r="J58" s="255"/>
      <c r="K58" s="256"/>
      <c r="L58" s="260"/>
    </row>
    <row r="59" spans="1:12" s="60" customFormat="1" ht="19" thickBot="1" x14ac:dyDescent="0.5">
      <c r="A59" s="77"/>
      <c r="B59" s="77"/>
      <c r="C59" s="77"/>
      <c r="D59" s="77"/>
      <c r="E59" s="77"/>
      <c r="F59" s="77"/>
      <c r="G59" s="77"/>
      <c r="H59" s="214"/>
      <c r="I59" s="257" t="s">
        <v>30</v>
      </c>
      <c r="J59" s="258"/>
      <c r="K59" s="258"/>
      <c r="L59" s="217"/>
    </row>
    <row r="60" spans="1:12" s="60" customFormat="1" ht="15" thickBot="1" x14ac:dyDescent="0.4">
      <c r="H60" s="67"/>
      <c r="J60" s="79"/>
      <c r="K60" s="79"/>
      <c r="L60" s="79"/>
    </row>
    <row r="61" spans="1:12" s="60" customFormat="1" ht="19" thickBot="1" x14ac:dyDescent="0.4">
      <c r="A61" s="461" t="str">
        <f>"SCHEDA COSTI PER LICENZE E DIRITTI DI PROPRIETA INTELLETTUALE   "&amp;Anno_rendicontato</f>
        <v xml:space="preserve">SCHEDA COSTI PER LICENZE E DIRITTI DI PROPRIETA INTELLETTUALE   </v>
      </c>
      <c r="B61" s="462"/>
      <c r="C61" s="462"/>
      <c r="D61" s="462"/>
      <c r="E61" s="462"/>
      <c r="F61" s="462"/>
      <c r="G61" s="462"/>
      <c r="H61" s="462"/>
      <c r="I61" s="462"/>
      <c r="J61" s="463"/>
      <c r="K61" s="179" t="s">
        <v>30</v>
      </c>
      <c r="L61" s="180">
        <f>IF(M61=0,SUM(J64:J69)+SUM(L64:L69),"Errore di compilazione")</f>
        <v>0</v>
      </c>
    </row>
    <row r="62" spans="1:12" s="60" customFormat="1" ht="19" thickBot="1" x14ac:dyDescent="0.4">
      <c r="A62" s="480" t="s">
        <v>138</v>
      </c>
      <c r="B62" s="481"/>
      <c r="C62" s="481"/>
      <c r="D62" s="481"/>
      <c r="E62" s="481"/>
      <c r="F62" s="481"/>
      <c r="G62" s="481"/>
      <c r="H62" s="481"/>
      <c r="I62" s="481"/>
      <c r="J62" s="481"/>
      <c r="K62" s="481"/>
      <c r="L62" s="482"/>
    </row>
    <row r="63" spans="1:12" s="60" customFormat="1" ht="36.5" thickBot="1" x14ac:dyDescent="0.4">
      <c r="A63" s="181" t="s">
        <v>86</v>
      </c>
      <c r="B63" s="250" t="s">
        <v>58</v>
      </c>
      <c r="C63" s="182" t="s">
        <v>59</v>
      </c>
      <c r="D63" s="182" t="s">
        <v>60</v>
      </c>
      <c r="E63" s="182" t="s">
        <v>148</v>
      </c>
      <c r="F63" s="182" t="s">
        <v>90</v>
      </c>
      <c r="G63" s="182" t="s">
        <v>62</v>
      </c>
      <c r="H63" s="183" t="s">
        <v>63</v>
      </c>
      <c r="I63" s="182" t="s">
        <v>64</v>
      </c>
      <c r="J63" s="184" t="s">
        <v>91</v>
      </c>
      <c r="K63" s="185" t="s">
        <v>65</v>
      </c>
      <c r="L63" s="224" t="s">
        <v>143</v>
      </c>
    </row>
    <row r="64" spans="1:12" s="60" customFormat="1" ht="14.5" customHeight="1" x14ac:dyDescent="0.35">
      <c r="A64" s="484" t="s">
        <v>158</v>
      </c>
      <c r="B64" s="485"/>
      <c r="C64" s="485"/>
      <c r="D64" s="485"/>
      <c r="E64" s="485"/>
      <c r="F64" s="485"/>
      <c r="G64" s="485"/>
      <c r="H64" s="485"/>
      <c r="I64" s="485"/>
      <c r="J64" s="485"/>
      <c r="K64" s="485"/>
      <c r="L64" s="486"/>
    </row>
    <row r="65" spans="1:12" s="60" customFormat="1" ht="14.5" customHeight="1" x14ac:dyDescent="0.35">
      <c r="A65" s="471"/>
      <c r="B65" s="472"/>
      <c r="C65" s="472"/>
      <c r="D65" s="472"/>
      <c r="E65" s="472"/>
      <c r="F65" s="472"/>
      <c r="G65" s="472"/>
      <c r="H65" s="472"/>
      <c r="I65" s="472"/>
      <c r="J65" s="472"/>
      <c r="K65" s="472"/>
      <c r="L65" s="473"/>
    </row>
    <row r="66" spans="1:12" s="60" customFormat="1" ht="14.5" customHeight="1" x14ac:dyDescent="0.35">
      <c r="A66" s="471"/>
      <c r="B66" s="472"/>
      <c r="C66" s="472"/>
      <c r="D66" s="472"/>
      <c r="E66" s="472"/>
      <c r="F66" s="472"/>
      <c r="G66" s="472"/>
      <c r="H66" s="472"/>
      <c r="I66" s="472"/>
      <c r="J66" s="472"/>
      <c r="K66" s="472"/>
      <c r="L66" s="473"/>
    </row>
    <row r="67" spans="1:12" s="60" customFormat="1" ht="14.5" customHeight="1" x14ac:dyDescent="0.35">
      <c r="A67" s="471"/>
      <c r="B67" s="472"/>
      <c r="C67" s="472"/>
      <c r="D67" s="472"/>
      <c r="E67" s="472"/>
      <c r="F67" s="472"/>
      <c r="G67" s="472"/>
      <c r="H67" s="472"/>
      <c r="I67" s="472"/>
      <c r="J67" s="472"/>
      <c r="K67" s="472"/>
      <c r="L67" s="473"/>
    </row>
    <row r="68" spans="1:12" s="60" customFormat="1" ht="14.5" customHeight="1" x14ac:dyDescent="0.35">
      <c r="A68" s="471"/>
      <c r="B68" s="472"/>
      <c r="C68" s="472"/>
      <c r="D68" s="472"/>
      <c r="E68" s="472"/>
      <c r="F68" s="472"/>
      <c r="G68" s="472"/>
      <c r="H68" s="472"/>
      <c r="I68" s="472"/>
      <c r="J68" s="472"/>
      <c r="K68" s="472"/>
      <c r="L68" s="473"/>
    </row>
    <row r="69" spans="1:12" s="60" customFormat="1" ht="15" customHeight="1" thickBot="1" x14ac:dyDescent="0.4">
      <c r="A69" s="474"/>
      <c r="B69" s="475"/>
      <c r="C69" s="475"/>
      <c r="D69" s="475"/>
      <c r="E69" s="475"/>
      <c r="F69" s="475"/>
      <c r="G69" s="475"/>
      <c r="H69" s="475"/>
      <c r="I69" s="475"/>
      <c r="J69" s="475"/>
      <c r="K69" s="475"/>
      <c r="L69" s="476"/>
    </row>
    <row r="70" spans="1:12" s="60" customFormat="1" ht="19" thickBot="1" x14ac:dyDescent="0.5">
      <c r="A70" s="77"/>
      <c r="B70" s="77"/>
      <c r="C70" s="77"/>
      <c r="D70" s="77"/>
      <c r="E70" s="77"/>
      <c r="F70" s="77"/>
      <c r="G70" s="77"/>
      <c r="H70" s="214"/>
      <c r="I70" s="257" t="s">
        <v>30</v>
      </c>
      <c r="J70" s="258"/>
      <c r="K70" s="258"/>
      <c r="L70" s="217"/>
    </row>
    <row r="71" spans="1:12" s="60" customFormat="1" ht="15" thickBot="1" x14ac:dyDescent="0.4">
      <c r="H71" s="67"/>
      <c r="J71" s="79"/>
      <c r="K71" s="79"/>
      <c r="L71" s="79"/>
    </row>
    <row r="72" spans="1:12" s="60" customFormat="1" ht="21.5" thickBot="1" x14ac:dyDescent="0.4">
      <c r="A72" s="454" t="str">
        <f>"PARTNER "&amp;'Quadro riassuntivo'!D20</f>
        <v>PARTNER nome IMPRESA 3</v>
      </c>
      <c r="B72" s="455"/>
      <c r="C72" s="455"/>
      <c r="D72" s="455"/>
      <c r="E72" s="455"/>
      <c r="F72" s="455"/>
      <c r="G72" s="455"/>
      <c r="H72" s="455"/>
      <c r="I72" s="455"/>
      <c r="J72" s="455"/>
      <c r="K72" s="455"/>
      <c r="L72" s="456"/>
    </row>
    <row r="73" spans="1:12" s="60" customFormat="1" ht="19" thickBot="1" x14ac:dyDescent="0.4">
      <c r="A73" s="461" t="str">
        <f>"SCHEDA COSTI PER LICENZE E DIRITTI DI PROPRIETA INTELLETTUALE   "&amp;Anno_rendicontato</f>
        <v xml:space="preserve">SCHEDA COSTI PER LICENZE E DIRITTI DI PROPRIETA INTELLETTUALE   </v>
      </c>
      <c r="B73" s="462"/>
      <c r="C73" s="462"/>
      <c r="D73" s="462"/>
      <c r="E73" s="462"/>
      <c r="F73" s="462"/>
      <c r="G73" s="462"/>
      <c r="H73" s="462"/>
      <c r="I73" s="462"/>
      <c r="J73" s="463"/>
      <c r="K73" s="179" t="s">
        <v>30</v>
      </c>
      <c r="L73" s="180">
        <f>SUM(J76:J81)</f>
        <v>0</v>
      </c>
    </row>
    <row r="74" spans="1:12" s="60" customFormat="1" ht="19" thickBot="1" x14ac:dyDescent="0.4">
      <c r="A74" s="480" t="s">
        <v>20</v>
      </c>
      <c r="B74" s="481"/>
      <c r="C74" s="481"/>
      <c r="D74" s="481"/>
      <c r="E74" s="481"/>
      <c r="F74" s="481"/>
      <c r="G74" s="481"/>
      <c r="H74" s="481"/>
      <c r="I74" s="481"/>
      <c r="J74" s="481"/>
      <c r="K74" s="481"/>
      <c r="L74" s="482"/>
    </row>
    <row r="75" spans="1:12" s="60" customFormat="1" ht="36.5" thickBot="1" x14ac:dyDescent="0.4">
      <c r="A75" s="181" t="s">
        <v>86</v>
      </c>
      <c r="B75" s="250" t="s">
        <v>58</v>
      </c>
      <c r="C75" s="182" t="s">
        <v>59</v>
      </c>
      <c r="D75" s="182" t="s">
        <v>60</v>
      </c>
      <c r="E75" s="182" t="s">
        <v>148</v>
      </c>
      <c r="F75" s="182" t="s">
        <v>90</v>
      </c>
      <c r="G75" s="182" t="s">
        <v>62</v>
      </c>
      <c r="H75" s="183" t="s">
        <v>63</v>
      </c>
      <c r="I75" s="182" t="s">
        <v>64</v>
      </c>
      <c r="J75" s="184" t="s">
        <v>91</v>
      </c>
      <c r="K75" s="185" t="s">
        <v>65</v>
      </c>
      <c r="L75" s="224" t="s">
        <v>143</v>
      </c>
    </row>
    <row r="76" spans="1:12" s="60" customFormat="1" ht="18.5" x14ac:dyDescent="0.35">
      <c r="A76" s="218"/>
      <c r="B76" s="219"/>
      <c r="C76" s="220"/>
      <c r="D76" s="190">
        <f t="shared" ref="D76:D81" si="5">Anno_rendicontato</f>
        <v>0</v>
      </c>
      <c r="E76" s="191"/>
      <c r="F76" s="221"/>
      <c r="G76" s="222"/>
      <c r="H76" s="223"/>
      <c r="I76" s="222"/>
      <c r="J76" s="251"/>
      <c r="K76" s="252"/>
      <c r="L76" s="259"/>
    </row>
    <row r="77" spans="1:12" s="60" customFormat="1" ht="18.5" x14ac:dyDescent="0.35">
      <c r="A77" s="195"/>
      <c r="B77" s="196"/>
      <c r="C77" s="197"/>
      <c r="D77" s="198">
        <f t="shared" si="5"/>
        <v>0</v>
      </c>
      <c r="E77" s="199"/>
      <c r="F77" s="200"/>
      <c r="G77" s="201"/>
      <c r="H77" s="202"/>
      <c r="I77" s="201"/>
      <c r="J77" s="253"/>
      <c r="K77" s="254"/>
      <c r="L77" s="260"/>
    </row>
    <row r="78" spans="1:12" s="60" customFormat="1" ht="18.5" x14ac:dyDescent="0.35">
      <c r="A78" s="195"/>
      <c r="B78" s="196"/>
      <c r="C78" s="197"/>
      <c r="D78" s="198">
        <f t="shared" si="5"/>
        <v>0</v>
      </c>
      <c r="E78" s="199"/>
      <c r="F78" s="200"/>
      <c r="G78" s="201"/>
      <c r="H78" s="202"/>
      <c r="I78" s="201"/>
      <c r="J78" s="253"/>
      <c r="K78" s="254"/>
      <c r="L78" s="260"/>
    </row>
    <row r="79" spans="1:12" s="60" customFormat="1" ht="18.5" x14ac:dyDescent="0.35">
      <c r="A79" s="195"/>
      <c r="B79" s="196"/>
      <c r="C79" s="197"/>
      <c r="D79" s="198">
        <f t="shared" si="5"/>
        <v>0</v>
      </c>
      <c r="E79" s="199"/>
      <c r="F79" s="200"/>
      <c r="G79" s="201"/>
      <c r="H79" s="202"/>
      <c r="I79" s="201"/>
      <c r="J79" s="253"/>
      <c r="K79" s="254"/>
      <c r="L79" s="260"/>
    </row>
    <row r="80" spans="1:12" s="60" customFormat="1" ht="18.5" x14ac:dyDescent="0.35">
      <c r="A80" s="195"/>
      <c r="B80" s="196"/>
      <c r="C80" s="197"/>
      <c r="D80" s="198">
        <f t="shared" si="5"/>
        <v>0</v>
      </c>
      <c r="E80" s="199"/>
      <c r="F80" s="200"/>
      <c r="G80" s="201"/>
      <c r="H80" s="202"/>
      <c r="I80" s="201"/>
      <c r="J80" s="253"/>
      <c r="K80" s="254"/>
      <c r="L80" s="260"/>
    </row>
    <row r="81" spans="1:12" s="60" customFormat="1" ht="19" thickBot="1" x14ac:dyDescent="0.4">
      <c r="A81" s="204"/>
      <c r="B81" s="205"/>
      <c r="C81" s="206"/>
      <c r="D81" s="244">
        <f t="shared" si="5"/>
        <v>0</v>
      </c>
      <c r="E81" s="208"/>
      <c r="F81" s="208"/>
      <c r="G81" s="209"/>
      <c r="H81" s="210"/>
      <c r="I81" s="209"/>
      <c r="J81" s="255"/>
      <c r="K81" s="256"/>
      <c r="L81" s="260"/>
    </row>
    <row r="82" spans="1:12" s="60" customFormat="1" ht="19" thickBot="1" x14ac:dyDescent="0.5">
      <c r="A82" s="77"/>
      <c r="B82" s="77"/>
      <c r="C82" s="77"/>
      <c r="D82" s="77"/>
      <c r="E82" s="77"/>
      <c r="F82" s="77"/>
      <c r="G82" s="77"/>
      <c r="H82" s="214"/>
      <c r="I82" s="257" t="s">
        <v>30</v>
      </c>
      <c r="J82" s="258"/>
      <c r="K82" s="258"/>
      <c r="L82" s="217"/>
    </row>
    <row r="83" spans="1:12" s="60" customFormat="1" ht="15" thickBot="1" x14ac:dyDescent="0.4">
      <c r="H83" s="67"/>
      <c r="J83" s="79"/>
      <c r="K83" s="80"/>
      <c r="L83" s="79"/>
    </row>
    <row r="84" spans="1:12" s="60" customFormat="1" ht="19" thickBot="1" x14ac:dyDescent="0.4">
      <c r="A84" s="461" t="str">
        <f>"SCHEDA COSTI PER LICENZE E DIRITTI DI PROPRIETA INTELLETTUALE   "&amp;Anno_rendicontato</f>
        <v xml:space="preserve">SCHEDA COSTI PER LICENZE E DIRITTI DI PROPRIETA INTELLETTUALE   </v>
      </c>
      <c r="B84" s="462"/>
      <c r="C84" s="462"/>
      <c r="D84" s="462"/>
      <c r="E84" s="462"/>
      <c r="F84" s="462"/>
      <c r="G84" s="462"/>
      <c r="H84" s="462"/>
      <c r="I84" s="462"/>
      <c r="J84" s="463"/>
      <c r="K84" s="179" t="s">
        <v>30</v>
      </c>
      <c r="L84" s="180">
        <f>SUM(J87:J92)</f>
        <v>0</v>
      </c>
    </row>
    <row r="85" spans="1:12" s="60" customFormat="1" ht="19" thickBot="1" x14ac:dyDescent="0.4">
      <c r="A85" s="480" t="s">
        <v>29</v>
      </c>
      <c r="B85" s="481"/>
      <c r="C85" s="481"/>
      <c r="D85" s="481"/>
      <c r="E85" s="481"/>
      <c r="F85" s="481"/>
      <c r="G85" s="481"/>
      <c r="H85" s="481"/>
      <c r="I85" s="481"/>
      <c r="J85" s="481"/>
      <c r="K85" s="481"/>
      <c r="L85" s="482"/>
    </row>
    <row r="86" spans="1:12" s="60" customFormat="1" ht="36.5" thickBot="1" x14ac:dyDescent="0.4">
      <c r="A86" s="181" t="s">
        <v>86</v>
      </c>
      <c r="B86" s="250" t="s">
        <v>58</v>
      </c>
      <c r="C86" s="182" t="s">
        <v>59</v>
      </c>
      <c r="D86" s="182" t="s">
        <v>60</v>
      </c>
      <c r="E86" s="182" t="s">
        <v>148</v>
      </c>
      <c r="F86" s="182" t="s">
        <v>90</v>
      </c>
      <c r="G86" s="182" t="s">
        <v>62</v>
      </c>
      <c r="H86" s="183" t="s">
        <v>63</v>
      </c>
      <c r="I86" s="182" t="s">
        <v>64</v>
      </c>
      <c r="J86" s="184" t="s">
        <v>91</v>
      </c>
      <c r="K86" s="185" t="s">
        <v>65</v>
      </c>
      <c r="L86" s="224" t="s">
        <v>143</v>
      </c>
    </row>
    <row r="87" spans="1:12" s="60" customFormat="1" ht="18.5" x14ac:dyDescent="0.35">
      <c r="A87" s="218"/>
      <c r="B87" s="219"/>
      <c r="C87" s="220"/>
      <c r="D87" s="190">
        <f t="shared" ref="D87:D92" si="6">Anno_rendicontato</f>
        <v>0</v>
      </c>
      <c r="E87" s="191"/>
      <c r="F87" s="221"/>
      <c r="G87" s="222"/>
      <c r="H87" s="223"/>
      <c r="I87" s="222"/>
      <c r="J87" s="251"/>
      <c r="K87" s="252"/>
      <c r="L87" s="259"/>
    </row>
    <row r="88" spans="1:12" s="60" customFormat="1" ht="18.5" x14ac:dyDescent="0.35">
      <c r="A88" s="195"/>
      <c r="B88" s="196"/>
      <c r="C88" s="197"/>
      <c r="D88" s="198">
        <f t="shared" si="6"/>
        <v>0</v>
      </c>
      <c r="E88" s="199"/>
      <c r="F88" s="200"/>
      <c r="G88" s="201"/>
      <c r="H88" s="202"/>
      <c r="I88" s="201"/>
      <c r="J88" s="253"/>
      <c r="K88" s="254"/>
      <c r="L88" s="260"/>
    </row>
    <row r="89" spans="1:12" s="60" customFormat="1" ht="18.5" x14ac:dyDescent="0.35">
      <c r="A89" s="195"/>
      <c r="B89" s="196"/>
      <c r="C89" s="197"/>
      <c r="D89" s="198">
        <f t="shared" si="6"/>
        <v>0</v>
      </c>
      <c r="E89" s="199"/>
      <c r="F89" s="200"/>
      <c r="G89" s="201"/>
      <c r="H89" s="202"/>
      <c r="I89" s="201"/>
      <c r="J89" s="253"/>
      <c r="K89" s="254"/>
      <c r="L89" s="260"/>
    </row>
    <row r="90" spans="1:12" s="60" customFormat="1" ht="18.5" x14ac:dyDescent="0.35">
      <c r="A90" s="195"/>
      <c r="B90" s="196"/>
      <c r="C90" s="197"/>
      <c r="D90" s="198">
        <f t="shared" si="6"/>
        <v>0</v>
      </c>
      <c r="E90" s="199"/>
      <c r="F90" s="200"/>
      <c r="G90" s="201"/>
      <c r="H90" s="202"/>
      <c r="I90" s="201"/>
      <c r="J90" s="253"/>
      <c r="K90" s="254"/>
      <c r="L90" s="260"/>
    </row>
    <row r="91" spans="1:12" s="60" customFormat="1" ht="18.5" x14ac:dyDescent="0.35">
      <c r="A91" s="195"/>
      <c r="B91" s="196"/>
      <c r="C91" s="197"/>
      <c r="D91" s="198">
        <f t="shared" si="6"/>
        <v>0</v>
      </c>
      <c r="E91" s="199"/>
      <c r="F91" s="200"/>
      <c r="G91" s="201"/>
      <c r="H91" s="202"/>
      <c r="I91" s="201"/>
      <c r="J91" s="253"/>
      <c r="K91" s="254"/>
      <c r="L91" s="260"/>
    </row>
    <row r="92" spans="1:12" s="60" customFormat="1" ht="19" thickBot="1" x14ac:dyDescent="0.4">
      <c r="A92" s="204"/>
      <c r="B92" s="205"/>
      <c r="C92" s="206"/>
      <c r="D92" s="244">
        <f t="shared" si="6"/>
        <v>0</v>
      </c>
      <c r="E92" s="208"/>
      <c r="F92" s="208"/>
      <c r="G92" s="209"/>
      <c r="H92" s="210"/>
      <c r="I92" s="209"/>
      <c r="J92" s="255"/>
      <c r="K92" s="256"/>
      <c r="L92" s="260"/>
    </row>
    <row r="93" spans="1:12" s="60" customFormat="1" ht="19" thickBot="1" x14ac:dyDescent="0.5">
      <c r="A93" s="77"/>
      <c r="B93" s="77"/>
      <c r="C93" s="77"/>
      <c r="D93" s="77"/>
      <c r="E93" s="77"/>
      <c r="F93" s="77"/>
      <c r="G93" s="77"/>
      <c r="H93" s="214"/>
      <c r="I93" s="257" t="s">
        <v>30</v>
      </c>
      <c r="J93" s="258"/>
      <c r="K93" s="258"/>
      <c r="L93" s="217"/>
    </row>
    <row r="94" spans="1:12" s="60" customFormat="1" ht="15" thickBot="1" x14ac:dyDescent="0.4">
      <c r="H94" s="67"/>
      <c r="J94" s="79"/>
      <c r="K94" s="79"/>
      <c r="L94" s="79"/>
    </row>
    <row r="95" spans="1:12" s="60" customFormat="1" ht="19" thickBot="1" x14ac:dyDescent="0.4">
      <c r="A95" s="461" t="str">
        <f>"SCHEDA COSTI PER LICENZE E DIRITTI DI PROPRIETA INTELLETTUALE   "&amp;Anno_rendicontato</f>
        <v xml:space="preserve">SCHEDA COSTI PER LICENZE E DIRITTI DI PROPRIETA INTELLETTUALE   </v>
      </c>
      <c r="B95" s="462"/>
      <c r="C95" s="462"/>
      <c r="D95" s="462"/>
      <c r="E95" s="462"/>
      <c r="F95" s="462"/>
      <c r="G95" s="462"/>
      <c r="H95" s="462"/>
      <c r="I95" s="462"/>
      <c r="J95" s="463"/>
      <c r="K95" s="179" t="s">
        <v>30</v>
      </c>
      <c r="L95" s="180">
        <f>IF(M95=0,SUM(J98:J103)+SUM(L98:L103),"Errore di compilazione")</f>
        <v>0</v>
      </c>
    </row>
    <row r="96" spans="1:12" s="60" customFormat="1" ht="19" thickBot="1" x14ac:dyDescent="0.4">
      <c r="A96" s="480" t="s">
        <v>138</v>
      </c>
      <c r="B96" s="481"/>
      <c r="C96" s="481"/>
      <c r="D96" s="481"/>
      <c r="E96" s="481"/>
      <c r="F96" s="481"/>
      <c r="G96" s="481"/>
      <c r="H96" s="481"/>
      <c r="I96" s="481"/>
      <c r="J96" s="481"/>
      <c r="K96" s="481"/>
      <c r="L96" s="482"/>
    </row>
    <row r="97" spans="1:68" s="60" customFormat="1" ht="36.5" thickBot="1" x14ac:dyDescent="0.4">
      <c r="A97" s="181" t="s">
        <v>86</v>
      </c>
      <c r="B97" s="250" t="s">
        <v>58</v>
      </c>
      <c r="C97" s="182" t="s">
        <v>59</v>
      </c>
      <c r="D97" s="182" t="s">
        <v>60</v>
      </c>
      <c r="E97" s="182" t="s">
        <v>148</v>
      </c>
      <c r="F97" s="182" t="s">
        <v>90</v>
      </c>
      <c r="G97" s="182" t="s">
        <v>62</v>
      </c>
      <c r="H97" s="183" t="s">
        <v>63</v>
      </c>
      <c r="I97" s="182" t="s">
        <v>64</v>
      </c>
      <c r="J97" s="184" t="s">
        <v>91</v>
      </c>
      <c r="K97" s="185" t="s">
        <v>65</v>
      </c>
      <c r="L97" s="224" t="s">
        <v>143</v>
      </c>
    </row>
    <row r="98" spans="1:68" s="60" customFormat="1" x14ac:dyDescent="0.35">
      <c r="A98" s="484" t="s">
        <v>158</v>
      </c>
      <c r="B98" s="485"/>
      <c r="C98" s="485"/>
      <c r="D98" s="485"/>
      <c r="E98" s="485"/>
      <c r="F98" s="485"/>
      <c r="G98" s="485"/>
      <c r="H98" s="485"/>
      <c r="I98" s="485"/>
      <c r="J98" s="485"/>
      <c r="K98" s="485"/>
      <c r="L98" s="486"/>
    </row>
    <row r="99" spans="1:68" s="60" customFormat="1" x14ac:dyDescent="0.35">
      <c r="A99" s="471"/>
      <c r="B99" s="472"/>
      <c r="C99" s="472"/>
      <c r="D99" s="472"/>
      <c r="E99" s="472"/>
      <c r="F99" s="472"/>
      <c r="G99" s="472"/>
      <c r="H99" s="472"/>
      <c r="I99" s="472"/>
      <c r="J99" s="472"/>
      <c r="K99" s="472"/>
      <c r="L99" s="473"/>
    </row>
    <row r="100" spans="1:68" s="60" customFormat="1" x14ac:dyDescent="0.35">
      <c r="A100" s="471"/>
      <c r="B100" s="472"/>
      <c r="C100" s="472"/>
      <c r="D100" s="472"/>
      <c r="E100" s="472"/>
      <c r="F100" s="472"/>
      <c r="G100" s="472"/>
      <c r="H100" s="472"/>
      <c r="I100" s="472"/>
      <c r="J100" s="472"/>
      <c r="K100" s="472"/>
      <c r="L100" s="473"/>
    </row>
    <row r="101" spans="1:68" s="60" customFormat="1" x14ac:dyDescent="0.35">
      <c r="A101" s="471"/>
      <c r="B101" s="472"/>
      <c r="C101" s="472"/>
      <c r="D101" s="472"/>
      <c r="E101" s="472"/>
      <c r="F101" s="472"/>
      <c r="G101" s="472"/>
      <c r="H101" s="472"/>
      <c r="I101" s="472"/>
      <c r="J101" s="472"/>
      <c r="K101" s="472"/>
      <c r="L101" s="473"/>
    </row>
    <row r="102" spans="1:68" s="60" customFormat="1" x14ac:dyDescent="0.35">
      <c r="A102" s="471"/>
      <c r="B102" s="472"/>
      <c r="C102" s="472"/>
      <c r="D102" s="472"/>
      <c r="E102" s="472"/>
      <c r="F102" s="472"/>
      <c r="G102" s="472"/>
      <c r="H102" s="472"/>
      <c r="I102" s="472"/>
      <c r="J102" s="472"/>
      <c r="K102" s="472"/>
      <c r="L102" s="473"/>
    </row>
    <row r="103" spans="1:68" s="60" customFormat="1" ht="15" thickBot="1" x14ac:dyDescent="0.4">
      <c r="A103" s="474"/>
      <c r="B103" s="475"/>
      <c r="C103" s="475"/>
      <c r="D103" s="475"/>
      <c r="E103" s="475"/>
      <c r="F103" s="475"/>
      <c r="G103" s="475"/>
      <c r="H103" s="475"/>
      <c r="I103" s="475"/>
      <c r="J103" s="475"/>
      <c r="K103" s="475"/>
      <c r="L103" s="476"/>
    </row>
    <row r="104" spans="1:68" s="60" customFormat="1" ht="19" thickBot="1" x14ac:dyDescent="0.5">
      <c r="A104" s="77"/>
      <c r="B104" s="77"/>
      <c r="C104" s="77"/>
      <c r="D104" s="77"/>
      <c r="E104" s="77"/>
      <c r="F104" s="77"/>
      <c r="G104" s="77"/>
      <c r="H104" s="214"/>
      <c r="I104" s="257" t="s">
        <v>30</v>
      </c>
      <c r="J104" s="258"/>
      <c r="K104" s="258"/>
      <c r="L104" s="217"/>
    </row>
    <row r="105" spans="1:68" s="60" customFormat="1" x14ac:dyDescent="0.35">
      <c r="H105" s="67"/>
      <c r="J105" s="79"/>
      <c r="K105" s="79"/>
      <c r="L105" s="79"/>
    </row>
    <row r="106" spans="1:68" s="60" customFormat="1" x14ac:dyDescent="0.35">
      <c r="H106" s="67"/>
      <c r="J106" s="79"/>
      <c r="K106" s="79"/>
      <c r="L106" s="79"/>
    </row>
    <row r="107" spans="1:68" s="60" customFormat="1" x14ac:dyDescent="0.35">
      <c r="H107" s="67"/>
      <c r="J107" s="79"/>
      <c r="K107" s="79"/>
      <c r="L107" s="79"/>
    </row>
    <row r="108" spans="1:68" s="60" customFormat="1" x14ac:dyDescent="0.35">
      <c r="H108" s="67"/>
      <c r="J108" s="79"/>
      <c r="K108" s="79"/>
      <c r="L108" s="79"/>
    </row>
    <row r="109" spans="1:68" s="60" customFormat="1" x14ac:dyDescent="0.35">
      <c r="H109" s="67"/>
      <c r="J109" s="79"/>
      <c r="K109" s="79"/>
      <c r="L109" s="79"/>
    </row>
    <row r="110" spans="1:68" s="60" customFormat="1" x14ac:dyDescent="0.35">
      <c r="H110" s="67"/>
      <c r="J110" s="79"/>
      <c r="K110" s="79"/>
      <c r="L110" s="79"/>
    </row>
    <row r="111" spans="1:68" s="62" customFormat="1" x14ac:dyDescent="0.35">
      <c r="H111" s="74"/>
      <c r="J111" s="81"/>
      <c r="K111" s="81"/>
      <c r="L111" s="81"/>
      <c r="M111" s="60"/>
      <c r="N111" s="60"/>
      <c r="O111" s="60"/>
      <c r="P111" s="60"/>
      <c r="Q111" s="60"/>
      <c r="R111" s="60"/>
      <c r="S111" s="60"/>
      <c r="T111" s="60"/>
      <c r="U111" s="60"/>
      <c r="V111" s="60"/>
      <c r="W111" s="60"/>
      <c r="X111" s="60"/>
      <c r="Y111" s="60"/>
      <c r="Z111" s="60"/>
      <c r="AA111" s="60"/>
      <c r="AB111" s="60"/>
      <c r="AC111" s="60"/>
      <c r="AD111" s="60"/>
      <c r="AE111" s="60"/>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c r="BC111" s="60"/>
      <c r="BD111" s="60"/>
      <c r="BE111" s="60"/>
      <c r="BF111" s="60"/>
      <c r="BG111" s="60"/>
      <c r="BH111" s="60"/>
      <c r="BI111" s="60"/>
      <c r="BJ111" s="60"/>
      <c r="BK111" s="60"/>
      <c r="BL111" s="60"/>
      <c r="BM111" s="60"/>
      <c r="BN111" s="60"/>
      <c r="BO111" s="60"/>
      <c r="BP111" s="60"/>
    </row>
    <row r="112" spans="1:68" s="62" customFormat="1" x14ac:dyDescent="0.35">
      <c r="H112" s="74"/>
      <c r="J112" s="81"/>
      <c r="K112" s="81"/>
      <c r="L112" s="81"/>
      <c r="M112" s="60"/>
      <c r="N112" s="60"/>
      <c r="O112" s="60"/>
      <c r="P112" s="60"/>
      <c r="Q112" s="60"/>
      <c r="R112" s="60"/>
      <c r="S112" s="60"/>
      <c r="T112" s="60"/>
      <c r="U112" s="60"/>
      <c r="V112" s="60"/>
      <c r="W112" s="60"/>
      <c r="X112" s="60"/>
      <c r="Y112" s="60"/>
      <c r="Z112" s="60"/>
      <c r="AA112" s="60"/>
      <c r="AB112" s="60"/>
      <c r="AC112" s="60"/>
      <c r="AD112" s="60"/>
      <c r="AE112" s="60"/>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c r="BC112" s="60"/>
      <c r="BD112" s="60"/>
      <c r="BE112" s="60"/>
      <c r="BF112" s="60"/>
      <c r="BG112" s="60"/>
      <c r="BH112" s="60"/>
      <c r="BI112" s="60"/>
      <c r="BJ112" s="60"/>
      <c r="BK112" s="60"/>
      <c r="BL112" s="60"/>
      <c r="BM112" s="60"/>
      <c r="BN112" s="60"/>
      <c r="BO112" s="60"/>
      <c r="BP112" s="60"/>
    </row>
    <row r="113" spans="8:68" s="62" customFormat="1" x14ac:dyDescent="0.35">
      <c r="H113" s="74"/>
      <c r="J113" s="81"/>
      <c r="K113" s="81"/>
      <c r="L113" s="81"/>
      <c r="M113" s="60"/>
      <c r="N113" s="60"/>
      <c r="O113" s="60"/>
      <c r="P113" s="60"/>
      <c r="Q113" s="60"/>
      <c r="R113" s="60"/>
      <c r="S113" s="60"/>
      <c r="T113" s="60"/>
      <c r="U113" s="60"/>
      <c r="V113" s="60"/>
      <c r="W113" s="60"/>
      <c r="X113" s="60"/>
      <c r="Y113" s="60"/>
      <c r="Z113" s="60"/>
      <c r="AA113" s="60"/>
      <c r="AB113" s="60"/>
      <c r="AC113" s="60"/>
      <c r="AD113" s="60"/>
      <c r="AE113" s="60"/>
      <c r="AF113" s="60"/>
      <c r="AG113" s="60"/>
      <c r="AH113" s="60"/>
      <c r="AI113" s="60"/>
      <c r="AJ113" s="60"/>
      <c r="AK113" s="60"/>
      <c r="AL113" s="60"/>
      <c r="AM113" s="60"/>
      <c r="AN113" s="60"/>
      <c r="AO113" s="60"/>
      <c r="AP113" s="60"/>
      <c r="AQ113" s="60"/>
      <c r="AR113" s="60"/>
      <c r="AS113" s="60"/>
      <c r="AT113" s="60"/>
      <c r="AU113" s="60"/>
      <c r="AV113" s="60"/>
      <c r="AW113" s="60"/>
      <c r="AX113" s="60"/>
      <c r="AY113" s="60"/>
      <c r="AZ113" s="60"/>
      <c r="BA113" s="60"/>
      <c r="BB113" s="60"/>
      <c r="BC113" s="60"/>
      <c r="BD113" s="60"/>
      <c r="BE113" s="60"/>
      <c r="BF113" s="60"/>
      <c r="BG113" s="60"/>
      <c r="BH113" s="60"/>
      <c r="BI113" s="60"/>
      <c r="BJ113" s="60"/>
      <c r="BK113" s="60"/>
      <c r="BL113" s="60"/>
      <c r="BM113" s="60"/>
      <c r="BN113" s="60"/>
      <c r="BO113" s="60"/>
      <c r="BP113" s="60"/>
    </row>
    <row r="114" spans="8:68" s="62" customFormat="1" x14ac:dyDescent="0.35">
      <c r="H114" s="74"/>
      <c r="J114" s="81"/>
      <c r="K114" s="81"/>
      <c r="L114" s="81"/>
      <c r="M114" s="60"/>
      <c r="N114" s="60"/>
      <c r="O114" s="60"/>
      <c r="P114" s="60"/>
      <c r="Q114" s="60"/>
      <c r="R114" s="60"/>
      <c r="S114" s="60"/>
      <c r="T114" s="60"/>
      <c r="U114" s="60"/>
      <c r="V114" s="60"/>
      <c r="W114" s="60"/>
      <c r="X114" s="60"/>
      <c r="Y114" s="60"/>
      <c r="Z114" s="60"/>
      <c r="AA114" s="60"/>
      <c r="AB114" s="60"/>
      <c r="AC114" s="60"/>
      <c r="AD114" s="60"/>
      <c r="AE114" s="60"/>
      <c r="AF114" s="60"/>
      <c r="AG114" s="60"/>
      <c r="AH114" s="60"/>
      <c r="AI114" s="60"/>
      <c r="AJ114" s="60"/>
      <c r="AK114" s="60"/>
      <c r="AL114" s="60"/>
      <c r="AM114" s="60"/>
      <c r="AN114" s="60"/>
      <c r="AO114" s="60"/>
      <c r="AP114" s="60"/>
      <c r="AQ114" s="60"/>
      <c r="AR114" s="60"/>
      <c r="AS114" s="60"/>
      <c r="AT114" s="60"/>
      <c r="AU114" s="60"/>
      <c r="AV114" s="60"/>
      <c r="AW114" s="60"/>
      <c r="AX114" s="60"/>
      <c r="AY114" s="60"/>
      <c r="AZ114" s="60"/>
      <c r="BA114" s="60"/>
      <c r="BB114" s="60"/>
      <c r="BC114" s="60"/>
      <c r="BD114" s="60"/>
      <c r="BE114" s="60"/>
      <c r="BF114" s="60"/>
      <c r="BG114" s="60"/>
      <c r="BH114" s="60"/>
      <c r="BI114" s="60"/>
      <c r="BJ114" s="60"/>
      <c r="BK114" s="60"/>
      <c r="BL114" s="60"/>
      <c r="BM114" s="60"/>
      <c r="BN114" s="60"/>
      <c r="BO114" s="60"/>
      <c r="BP114" s="60"/>
    </row>
    <row r="115" spans="8:68" s="62" customFormat="1" x14ac:dyDescent="0.35">
      <c r="H115" s="74"/>
      <c r="J115" s="81"/>
      <c r="K115" s="81"/>
      <c r="L115" s="81"/>
      <c r="M115" s="60"/>
      <c r="N115" s="60"/>
      <c r="O115" s="60"/>
      <c r="P115" s="60"/>
      <c r="Q115" s="60"/>
      <c r="R115" s="60"/>
      <c r="S115" s="60"/>
      <c r="T115" s="60"/>
      <c r="U115" s="60"/>
      <c r="V115" s="60"/>
      <c r="W115" s="60"/>
      <c r="X115" s="60"/>
      <c r="Y115" s="60"/>
      <c r="Z115" s="60"/>
      <c r="AA115" s="60"/>
      <c r="AB115" s="60"/>
      <c r="AC115" s="60"/>
      <c r="AD115" s="60"/>
      <c r="AE115" s="60"/>
      <c r="AF115" s="60"/>
      <c r="AG115" s="60"/>
      <c r="AH115" s="60"/>
      <c r="AI115" s="60"/>
      <c r="AJ115" s="60"/>
      <c r="AK115" s="60"/>
      <c r="AL115" s="60"/>
      <c r="AM115" s="60"/>
      <c r="AN115" s="60"/>
      <c r="AO115" s="60"/>
      <c r="AP115" s="60"/>
      <c r="AQ115" s="60"/>
      <c r="AR115" s="60"/>
      <c r="AS115" s="60"/>
      <c r="AT115" s="60"/>
      <c r="AU115" s="60"/>
      <c r="AV115" s="60"/>
      <c r="AW115" s="60"/>
      <c r="AX115" s="60"/>
      <c r="AY115" s="60"/>
      <c r="AZ115" s="60"/>
      <c r="BA115" s="60"/>
      <c r="BB115" s="60"/>
      <c r="BC115" s="60"/>
      <c r="BD115" s="60"/>
      <c r="BE115" s="60"/>
      <c r="BF115" s="60"/>
      <c r="BG115" s="60"/>
      <c r="BH115" s="60"/>
      <c r="BI115" s="60"/>
      <c r="BJ115" s="60"/>
      <c r="BK115" s="60"/>
      <c r="BL115" s="60"/>
      <c r="BM115" s="60"/>
      <c r="BN115" s="60"/>
      <c r="BO115" s="60"/>
      <c r="BP115" s="60"/>
    </row>
    <row r="116" spans="8:68" s="62" customFormat="1" x14ac:dyDescent="0.35">
      <c r="H116" s="74"/>
      <c r="J116" s="81"/>
      <c r="K116" s="81"/>
      <c r="L116" s="81"/>
      <c r="M116" s="60"/>
      <c r="N116" s="60"/>
      <c r="O116" s="60"/>
      <c r="P116" s="60"/>
      <c r="Q116" s="60"/>
      <c r="R116" s="60"/>
      <c r="S116" s="60"/>
      <c r="T116" s="60"/>
      <c r="U116" s="60"/>
      <c r="V116" s="60"/>
      <c r="W116" s="60"/>
      <c r="X116" s="60"/>
      <c r="Y116" s="60"/>
      <c r="Z116" s="60"/>
      <c r="AA116" s="60"/>
      <c r="AB116" s="60"/>
      <c r="AC116" s="60"/>
      <c r="AD116" s="60"/>
      <c r="AE116" s="60"/>
      <c r="AF116" s="60"/>
      <c r="AG116" s="60"/>
      <c r="AH116" s="60"/>
      <c r="AI116" s="60"/>
      <c r="AJ116" s="60"/>
      <c r="AK116" s="60"/>
      <c r="AL116" s="60"/>
      <c r="AM116" s="60"/>
      <c r="AN116" s="60"/>
      <c r="AO116" s="60"/>
      <c r="AP116" s="60"/>
      <c r="AQ116" s="60"/>
      <c r="AR116" s="60"/>
      <c r="AS116" s="60"/>
      <c r="AT116" s="60"/>
      <c r="AU116" s="60"/>
      <c r="AV116" s="60"/>
      <c r="AW116" s="60"/>
      <c r="AX116" s="60"/>
      <c r="AY116" s="60"/>
      <c r="AZ116" s="60"/>
      <c r="BA116" s="60"/>
      <c r="BB116" s="60"/>
      <c r="BC116" s="60"/>
      <c r="BD116" s="60"/>
      <c r="BE116" s="60"/>
      <c r="BF116" s="60"/>
      <c r="BG116" s="60"/>
      <c r="BH116" s="60"/>
      <c r="BI116" s="60"/>
      <c r="BJ116" s="60"/>
      <c r="BK116" s="60"/>
      <c r="BL116" s="60"/>
      <c r="BM116" s="60"/>
      <c r="BN116" s="60"/>
      <c r="BO116" s="60"/>
      <c r="BP116" s="60"/>
    </row>
    <row r="117" spans="8:68" s="62" customFormat="1" x14ac:dyDescent="0.35">
      <c r="H117" s="74"/>
      <c r="J117" s="81"/>
      <c r="K117" s="81"/>
      <c r="L117" s="81"/>
      <c r="M117" s="60"/>
      <c r="N117" s="60"/>
      <c r="O117" s="60"/>
      <c r="P117" s="60"/>
      <c r="Q117" s="60"/>
      <c r="R117" s="60"/>
      <c r="S117" s="60"/>
      <c r="T117" s="60"/>
      <c r="U117" s="60"/>
      <c r="V117" s="60"/>
      <c r="W117" s="60"/>
      <c r="X117" s="60"/>
      <c r="Y117" s="60"/>
      <c r="Z117" s="60"/>
      <c r="AA117" s="60"/>
      <c r="AB117" s="60"/>
      <c r="AC117" s="60"/>
      <c r="AD117" s="60"/>
      <c r="AE117" s="60"/>
      <c r="AF117" s="60"/>
      <c r="AG117" s="60"/>
      <c r="AH117" s="60"/>
      <c r="AI117" s="60"/>
      <c r="AJ117" s="60"/>
      <c r="AK117" s="60"/>
      <c r="AL117" s="60"/>
      <c r="AM117" s="60"/>
      <c r="AN117" s="60"/>
      <c r="AO117" s="60"/>
      <c r="AP117" s="60"/>
      <c r="AQ117" s="60"/>
      <c r="AR117" s="60"/>
      <c r="AS117" s="60"/>
      <c r="AT117" s="60"/>
      <c r="AU117" s="60"/>
      <c r="AV117" s="60"/>
      <c r="AW117" s="60"/>
      <c r="AX117" s="60"/>
      <c r="AY117" s="60"/>
      <c r="AZ117" s="60"/>
      <c r="BA117" s="60"/>
      <c r="BB117" s="60"/>
      <c r="BC117" s="60"/>
      <c r="BD117" s="60"/>
      <c r="BE117" s="60"/>
      <c r="BF117" s="60"/>
      <c r="BG117" s="60"/>
      <c r="BH117" s="60"/>
      <c r="BI117" s="60"/>
      <c r="BJ117" s="60"/>
      <c r="BK117" s="60"/>
      <c r="BL117" s="60"/>
      <c r="BM117" s="60"/>
      <c r="BN117" s="60"/>
      <c r="BO117" s="60"/>
      <c r="BP117" s="60"/>
    </row>
    <row r="118" spans="8:68" s="62" customFormat="1" x14ac:dyDescent="0.35">
      <c r="H118" s="74"/>
      <c r="J118" s="81"/>
      <c r="K118" s="81"/>
      <c r="L118" s="81"/>
      <c r="M118" s="60"/>
      <c r="N118" s="60"/>
      <c r="O118" s="60"/>
      <c r="P118" s="60"/>
      <c r="Q118" s="60"/>
      <c r="R118" s="60"/>
      <c r="S118" s="60"/>
      <c r="T118" s="60"/>
      <c r="U118" s="60"/>
      <c r="V118" s="60"/>
      <c r="W118" s="60"/>
      <c r="X118" s="60"/>
      <c r="Y118" s="60"/>
      <c r="Z118" s="60"/>
      <c r="AA118" s="60"/>
      <c r="AB118" s="60"/>
      <c r="AC118" s="60"/>
      <c r="AD118" s="60"/>
      <c r="AE118" s="60"/>
      <c r="AF118" s="60"/>
      <c r="AG118" s="60"/>
      <c r="AH118" s="60"/>
      <c r="AI118" s="60"/>
      <c r="AJ118" s="60"/>
      <c r="AK118" s="60"/>
      <c r="AL118" s="60"/>
      <c r="AM118" s="60"/>
      <c r="AN118" s="60"/>
      <c r="AO118" s="60"/>
      <c r="AP118" s="60"/>
      <c r="AQ118" s="60"/>
      <c r="AR118" s="60"/>
      <c r="AS118" s="60"/>
      <c r="AT118" s="60"/>
      <c r="AU118" s="60"/>
      <c r="AV118" s="60"/>
      <c r="AW118" s="60"/>
      <c r="AX118" s="60"/>
      <c r="AY118" s="60"/>
      <c r="AZ118" s="60"/>
      <c r="BA118" s="60"/>
      <c r="BB118" s="60"/>
      <c r="BC118" s="60"/>
      <c r="BD118" s="60"/>
      <c r="BE118" s="60"/>
      <c r="BF118" s="60"/>
      <c r="BG118" s="60"/>
      <c r="BH118" s="60"/>
      <c r="BI118" s="60"/>
      <c r="BJ118" s="60"/>
      <c r="BK118" s="60"/>
      <c r="BL118" s="60"/>
      <c r="BM118" s="60"/>
      <c r="BN118" s="60"/>
      <c r="BO118" s="60"/>
      <c r="BP118" s="60"/>
    </row>
    <row r="119" spans="8:68" s="62" customFormat="1" x14ac:dyDescent="0.35">
      <c r="H119" s="74"/>
      <c r="J119" s="81"/>
      <c r="K119" s="81"/>
      <c r="L119" s="81"/>
      <c r="M119" s="60"/>
      <c r="N119" s="60"/>
      <c r="O119" s="60"/>
      <c r="P119" s="60"/>
      <c r="Q119" s="60"/>
      <c r="R119" s="60"/>
      <c r="S119" s="60"/>
      <c r="T119" s="60"/>
      <c r="U119" s="60"/>
      <c r="V119" s="60"/>
      <c r="W119" s="60"/>
      <c r="X119" s="60"/>
      <c r="Y119" s="60"/>
      <c r="Z119" s="60"/>
      <c r="AA119" s="60"/>
      <c r="AB119" s="60"/>
      <c r="AC119" s="60"/>
      <c r="AD119" s="60"/>
      <c r="AE119" s="60"/>
      <c r="AF119" s="60"/>
      <c r="AG119" s="60"/>
      <c r="AH119" s="60"/>
      <c r="AI119" s="60"/>
      <c r="AJ119" s="60"/>
      <c r="AK119" s="60"/>
      <c r="AL119" s="60"/>
      <c r="AM119" s="60"/>
      <c r="AN119" s="60"/>
      <c r="AO119" s="60"/>
      <c r="AP119" s="60"/>
      <c r="AQ119" s="60"/>
      <c r="AR119" s="60"/>
      <c r="AS119" s="60"/>
      <c r="AT119" s="60"/>
      <c r="AU119" s="60"/>
      <c r="AV119" s="60"/>
      <c r="AW119" s="60"/>
      <c r="AX119" s="60"/>
      <c r="AY119" s="60"/>
      <c r="AZ119" s="60"/>
      <c r="BA119" s="60"/>
      <c r="BB119" s="60"/>
      <c r="BC119" s="60"/>
      <c r="BD119" s="60"/>
      <c r="BE119" s="60"/>
      <c r="BF119" s="60"/>
      <c r="BG119" s="60"/>
      <c r="BH119" s="60"/>
      <c r="BI119" s="60"/>
      <c r="BJ119" s="60"/>
      <c r="BK119" s="60"/>
      <c r="BL119" s="60"/>
      <c r="BM119" s="60"/>
      <c r="BN119" s="60"/>
      <c r="BO119" s="60"/>
      <c r="BP119" s="60"/>
    </row>
    <row r="120" spans="8:68" s="62" customFormat="1" x14ac:dyDescent="0.35">
      <c r="H120" s="74"/>
      <c r="J120" s="81"/>
      <c r="K120" s="81"/>
      <c r="L120" s="81"/>
      <c r="M120" s="60"/>
      <c r="N120" s="60"/>
      <c r="O120" s="60"/>
      <c r="P120" s="60"/>
      <c r="Q120" s="60"/>
      <c r="R120" s="60"/>
      <c r="S120" s="60"/>
      <c r="T120" s="60"/>
      <c r="U120" s="60"/>
      <c r="V120" s="60"/>
      <c r="W120" s="60"/>
      <c r="X120" s="60"/>
      <c r="Y120" s="60"/>
      <c r="Z120" s="60"/>
      <c r="AA120" s="60"/>
      <c r="AB120" s="60"/>
      <c r="AC120" s="60"/>
      <c r="AD120" s="60"/>
      <c r="AE120" s="60"/>
      <c r="AF120" s="60"/>
      <c r="AG120" s="60"/>
      <c r="AH120" s="60"/>
      <c r="AI120" s="60"/>
      <c r="AJ120" s="60"/>
      <c r="AK120" s="60"/>
      <c r="AL120" s="60"/>
      <c r="AM120" s="60"/>
      <c r="AN120" s="60"/>
      <c r="AO120" s="60"/>
      <c r="AP120" s="60"/>
      <c r="AQ120" s="60"/>
      <c r="AR120" s="60"/>
      <c r="AS120" s="60"/>
      <c r="AT120" s="60"/>
      <c r="AU120" s="60"/>
      <c r="AV120" s="60"/>
      <c r="AW120" s="60"/>
      <c r="AX120" s="60"/>
      <c r="AY120" s="60"/>
      <c r="AZ120" s="60"/>
      <c r="BA120" s="60"/>
      <c r="BB120" s="60"/>
      <c r="BC120" s="60"/>
      <c r="BD120" s="60"/>
      <c r="BE120" s="60"/>
      <c r="BF120" s="60"/>
      <c r="BG120" s="60"/>
      <c r="BH120" s="60"/>
      <c r="BI120" s="60"/>
      <c r="BJ120" s="60"/>
      <c r="BK120" s="60"/>
      <c r="BL120" s="60"/>
      <c r="BM120" s="60"/>
      <c r="BN120" s="60"/>
      <c r="BO120" s="60"/>
      <c r="BP120" s="60"/>
    </row>
    <row r="121" spans="8:68" s="62" customFormat="1" x14ac:dyDescent="0.35">
      <c r="H121" s="74"/>
      <c r="J121" s="81"/>
      <c r="K121" s="81"/>
      <c r="L121" s="81"/>
      <c r="M121" s="60"/>
      <c r="N121" s="60"/>
      <c r="O121" s="60"/>
      <c r="P121" s="60"/>
      <c r="Q121" s="60"/>
      <c r="R121" s="60"/>
      <c r="S121" s="60"/>
      <c r="T121" s="60"/>
      <c r="U121" s="60"/>
      <c r="V121" s="60"/>
      <c r="W121" s="60"/>
      <c r="X121" s="60"/>
      <c r="Y121" s="60"/>
      <c r="Z121" s="60"/>
      <c r="AA121" s="60"/>
      <c r="AB121" s="60"/>
      <c r="AC121" s="60"/>
      <c r="AD121" s="60"/>
      <c r="AE121" s="60"/>
      <c r="AF121" s="60"/>
      <c r="AG121" s="60"/>
      <c r="AH121" s="60"/>
      <c r="AI121" s="60"/>
      <c r="AJ121" s="60"/>
      <c r="AK121" s="60"/>
      <c r="AL121" s="60"/>
      <c r="AM121" s="60"/>
      <c r="AN121" s="60"/>
      <c r="AO121" s="60"/>
      <c r="AP121" s="60"/>
      <c r="AQ121" s="60"/>
      <c r="AR121" s="60"/>
      <c r="AS121" s="60"/>
      <c r="AT121" s="60"/>
      <c r="AU121" s="60"/>
      <c r="AV121" s="60"/>
      <c r="AW121" s="60"/>
      <c r="AX121" s="60"/>
      <c r="AY121" s="60"/>
      <c r="AZ121" s="60"/>
      <c r="BA121" s="60"/>
      <c r="BB121" s="60"/>
      <c r="BC121" s="60"/>
      <c r="BD121" s="60"/>
      <c r="BE121" s="60"/>
      <c r="BF121" s="60"/>
      <c r="BG121" s="60"/>
      <c r="BH121" s="60"/>
      <c r="BI121" s="60"/>
      <c r="BJ121" s="60"/>
      <c r="BK121" s="60"/>
      <c r="BL121" s="60"/>
      <c r="BM121" s="60"/>
      <c r="BN121" s="60"/>
      <c r="BO121" s="60"/>
      <c r="BP121" s="60"/>
    </row>
    <row r="122" spans="8:68" s="62" customFormat="1" x14ac:dyDescent="0.35">
      <c r="H122" s="74"/>
      <c r="J122" s="81"/>
      <c r="K122" s="81"/>
      <c r="L122" s="81"/>
      <c r="M122" s="60"/>
      <c r="N122" s="60"/>
      <c r="O122" s="60"/>
      <c r="P122" s="60"/>
      <c r="Q122" s="60"/>
      <c r="R122" s="60"/>
      <c r="S122" s="60"/>
      <c r="T122" s="60"/>
      <c r="U122" s="60"/>
      <c r="V122" s="60"/>
      <c r="W122" s="60"/>
      <c r="X122" s="60"/>
      <c r="Y122" s="60"/>
      <c r="Z122" s="60"/>
      <c r="AA122" s="60"/>
      <c r="AB122" s="60"/>
      <c r="AC122" s="60"/>
      <c r="AD122" s="60"/>
      <c r="AE122" s="60"/>
      <c r="AF122" s="60"/>
      <c r="AG122" s="60"/>
      <c r="AH122" s="60"/>
      <c r="AI122" s="60"/>
      <c r="AJ122" s="60"/>
      <c r="AK122" s="60"/>
      <c r="AL122" s="60"/>
      <c r="AM122" s="60"/>
      <c r="AN122" s="60"/>
      <c r="AO122" s="60"/>
      <c r="AP122" s="60"/>
      <c r="AQ122" s="60"/>
      <c r="AR122" s="60"/>
      <c r="AS122" s="60"/>
      <c r="AT122" s="60"/>
      <c r="AU122" s="60"/>
      <c r="AV122" s="60"/>
      <c r="AW122" s="60"/>
      <c r="AX122" s="60"/>
      <c r="AY122" s="60"/>
      <c r="AZ122" s="60"/>
      <c r="BA122" s="60"/>
      <c r="BB122" s="60"/>
      <c r="BC122" s="60"/>
      <c r="BD122" s="60"/>
      <c r="BE122" s="60"/>
      <c r="BF122" s="60"/>
      <c r="BG122" s="60"/>
      <c r="BH122" s="60"/>
      <c r="BI122" s="60"/>
      <c r="BJ122" s="60"/>
      <c r="BK122" s="60"/>
      <c r="BL122" s="60"/>
      <c r="BM122" s="60"/>
      <c r="BN122" s="60"/>
      <c r="BO122" s="60"/>
      <c r="BP122" s="60"/>
    </row>
    <row r="123" spans="8:68" s="62" customFormat="1" x14ac:dyDescent="0.35">
      <c r="H123" s="74"/>
      <c r="J123" s="81"/>
      <c r="K123" s="81"/>
      <c r="L123" s="81"/>
      <c r="M123" s="60"/>
      <c r="N123" s="60"/>
      <c r="O123" s="60"/>
      <c r="P123" s="60"/>
      <c r="Q123" s="60"/>
      <c r="R123" s="60"/>
      <c r="S123" s="60"/>
      <c r="T123" s="60"/>
      <c r="U123" s="60"/>
      <c r="V123" s="60"/>
      <c r="W123" s="60"/>
      <c r="X123" s="60"/>
      <c r="Y123" s="60"/>
      <c r="Z123" s="60"/>
      <c r="AA123" s="60"/>
      <c r="AB123" s="60"/>
      <c r="AC123" s="60"/>
      <c r="AD123" s="60"/>
      <c r="AE123" s="60"/>
      <c r="AF123" s="60"/>
      <c r="AG123" s="60"/>
      <c r="AH123" s="60"/>
      <c r="AI123" s="60"/>
      <c r="AJ123" s="60"/>
      <c r="AK123" s="60"/>
      <c r="AL123" s="60"/>
      <c r="AM123" s="60"/>
      <c r="AN123" s="60"/>
      <c r="AO123" s="60"/>
      <c r="AP123" s="60"/>
      <c r="AQ123" s="60"/>
      <c r="AR123" s="60"/>
      <c r="AS123" s="60"/>
      <c r="AT123" s="60"/>
      <c r="AU123" s="60"/>
      <c r="AV123" s="60"/>
      <c r="AW123" s="60"/>
      <c r="AX123" s="60"/>
      <c r="AY123" s="60"/>
      <c r="AZ123" s="60"/>
      <c r="BA123" s="60"/>
      <c r="BB123" s="60"/>
      <c r="BC123" s="60"/>
      <c r="BD123" s="60"/>
      <c r="BE123" s="60"/>
      <c r="BF123" s="60"/>
      <c r="BG123" s="60"/>
      <c r="BH123" s="60"/>
      <c r="BI123" s="60"/>
      <c r="BJ123" s="60"/>
      <c r="BK123" s="60"/>
      <c r="BL123" s="60"/>
      <c r="BM123" s="60"/>
      <c r="BN123" s="60"/>
      <c r="BO123" s="60"/>
      <c r="BP123" s="60"/>
    </row>
    <row r="124" spans="8:68" s="62" customFormat="1" x14ac:dyDescent="0.35">
      <c r="H124" s="74"/>
      <c r="J124" s="81"/>
      <c r="K124" s="81"/>
      <c r="L124" s="81"/>
      <c r="M124" s="60"/>
      <c r="N124" s="60"/>
      <c r="O124" s="60"/>
      <c r="P124" s="60"/>
      <c r="Q124" s="60"/>
      <c r="R124" s="60"/>
      <c r="S124" s="60"/>
      <c r="T124" s="60"/>
      <c r="U124" s="60"/>
      <c r="V124" s="60"/>
      <c r="W124" s="60"/>
      <c r="X124" s="60"/>
      <c r="Y124" s="60"/>
      <c r="Z124" s="60"/>
      <c r="AA124" s="60"/>
      <c r="AB124" s="60"/>
      <c r="AC124" s="60"/>
      <c r="AD124" s="60"/>
      <c r="AE124" s="60"/>
      <c r="AF124" s="60"/>
      <c r="AG124" s="60"/>
      <c r="AH124" s="60"/>
      <c r="AI124" s="60"/>
      <c r="AJ124" s="60"/>
      <c r="AK124" s="60"/>
      <c r="AL124" s="60"/>
      <c r="AM124" s="60"/>
      <c r="AN124" s="60"/>
      <c r="AO124" s="60"/>
      <c r="AP124" s="60"/>
      <c r="AQ124" s="60"/>
      <c r="AR124" s="60"/>
      <c r="AS124" s="60"/>
      <c r="AT124" s="60"/>
      <c r="AU124" s="60"/>
      <c r="AV124" s="60"/>
      <c r="AW124" s="60"/>
      <c r="AX124" s="60"/>
      <c r="AY124" s="60"/>
      <c r="AZ124" s="60"/>
      <c r="BA124" s="60"/>
      <c r="BB124" s="60"/>
      <c r="BC124" s="60"/>
      <c r="BD124" s="60"/>
      <c r="BE124" s="60"/>
      <c r="BF124" s="60"/>
      <c r="BG124" s="60"/>
      <c r="BH124" s="60"/>
      <c r="BI124" s="60"/>
      <c r="BJ124" s="60"/>
      <c r="BK124" s="60"/>
      <c r="BL124" s="60"/>
      <c r="BM124" s="60"/>
      <c r="BN124" s="60"/>
      <c r="BO124" s="60"/>
      <c r="BP124" s="60"/>
    </row>
    <row r="125" spans="8:68" s="62" customFormat="1" x14ac:dyDescent="0.35">
      <c r="H125" s="74"/>
      <c r="J125" s="81"/>
      <c r="K125" s="81"/>
      <c r="L125" s="81"/>
      <c r="M125" s="60"/>
      <c r="N125" s="60"/>
      <c r="O125" s="60"/>
      <c r="P125" s="60"/>
      <c r="Q125" s="60"/>
      <c r="R125" s="60"/>
      <c r="S125" s="60"/>
      <c r="T125" s="60"/>
      <c r="U125" s="60"/>
      <c r="V125" s="60"/>
      <c r="W125" s="60"/>
      <c r="X125" s="60"/>
      <c r="Y125" s="60"/>
      <c r="Z125" s="60"/>
      <c r="AA125" s="60"/>
      <c r="AB125" s="60"/>
      <c r="AC125" s="60"/>
      <c r="AD125" s="60"/>
      <c r="AE125" s="60"/>
      <c r="AF125" s="60"/>
      <c r="AG125" s="60"/>
      <c r="AH125" s="60"/>
      <c r="AI125" s="60"/>
      <c r="AJ125" s="60"/>
      <c r="AK125" s="60"/>
      <c r="AL125" s="60"/>
      <c r="AM125" s="60"/>
      <c r="AN125" s="60"/>
      <c r="AO125" s="60"/>
      <c r="AP125" s="60"/>
      <c r="AQ125" s="60"/>
      <c r="AR125" s="60"/>
      <c r="AS125" s="60"/>
      <c r="AT125" s="60"/>
      <c r="AU125" s="60"/>
      <c r="AV125" s="60"/>
      <c r="AW125" s="60"/>
      <c r="AX125" s="60"/>
      <c r="AY125" s="60"/>
      <c r="AZ125" s="60"/>
      <c r="BA125" s="60"/>
      <c r="BB125" s="60"/>
      <c r="BC125" s="60"/>
      <c r="BD125" s="60"/>
      <c r="BE125" s="60"/>
      <c r="BF125" s="60"/>
      <c r="BG125" s="60"/>
      <c r="BH125" s="60"/>
      <c r="BI125" s="60"/>
      <c r="BJ125" s="60"/>
      <c r="BK125" s="60"/>
      <c r="BL125" s="60"/>
      <c r="BM125" s="60"/>
      <c r="BN125" s="60"/>
      <c r="BO125" s="60"/>
      <c r="BP125" s="60"/>
    </row>
    <row r="126" spans="8:68" s="62" customFormat="1" x14ac:dyDescent="0.35">
      <c r="H126" s="74"/>
      <c r="J126" s="81"/>
      <c r="K126" s="81"/>
      <c r="L126" s="81"/>
      <c r="M126" s="60"/>
      <c r="N126" s="60"/>
      <c r="O126" s="60"/>
      <c r="P126" s="60"/>
      <c r="Q126" s="60"/>
      <c r="R126" s="60"/>
      <c r="S126" s="60"/>
      <c r="T126" s="60"/>
      <c r="U126" s="60"/>
      <c r="V126" s="60"/>
      <c r="W126" s="60"/>
      <c r="X126" s="60"/>
      <c r="Y126" s="60"/>
      <c r="Z126" s="60"/>
      <c r="AA126" s="60"/>
      <c r="AB126" s="60"/>
      <c r="AC126" s="60"/>
      <c r="AD126" s="60"/>
      <c r="AE126" s="60"/>
      <c r="AF126" s="60"/>
      <c r="AG126" s="60"/>
      <c r="AH126" s="60"/>
      <c r="AI126" s="60"/>
      <c r="AJ126" s="60"/>
      <c r="AK126" s="60"/>
      <c r="AL126" s="60"/>
      <c r="AM126" s="60"/>
      <c r="AN126" s="60"/>
      <c r="AO126" s="60"/>
      <c r="AP126" s="60"/>
      <c r="AQ126" s="60"/>
      <c r="AR126" s="60"/>
      <c r="AS126" s="60"/>
      <c r="AT126" s="60"/>
      <c r="AU126" s="60"/>
      <c r="AV126" s="60"/>
      <c r="AW126" s="60"/>
      <c r="AX126" s="60"/>
      <c r="AY126" s="60"/>
      <c r="AZ126" s="60"/>
      <c r="BA126" s="60"/>
      <c r="BB126" s="60"/>
      <c r="BC126" s="60"/>
      <c r="BD126" s="60"/>
      <c r="BE126" s="60"/>
      <c r="BF126" s="60"/>
      <c r="BG126" s="60"/>
      <c r="BH126" s="60"/>
      <c r="BI126" s="60"/>
      <c r="BJ126" s="60"/>
      <c r="BK126" s="60"/>
      <c r="BL126" s="60"/>
      <c r="BM126" s="60"/>
      <c r="BN126" s="60"/>
      <c r="BO126" s="60"/>
      <c r="BP126" s="60"/>
    </row>
    <row r="127" spans="8:68" s="62" customFormat="1" x14ac:dyDescent="0.35">
      <c r="H127" s="74"/>
      <c r="J127" s="81"/>
      <c r="K127" s="81"/>
      <c r="L127" s="81"/>
      <c r="M127" s="60"/>
      <c r="N127" s="60"/>
      <c r="O127" s="60"/>
      <c r="P127" s="60"/>
      <c r="Q127" s="60"/>
      <c r="R127" s="60"/>
      <c r="S127" s="60"/>
      <c r="T127" s="60"/>
      <c r="U127" s="60"/>
      <c r="V127" s="60"/>
      <c r="W127" s="60"/>
      <c r="X127" s="60"/>
      <c r="Y127" s="60"/>
      <c r="Z127" s="60"/>
      <c r="AA127" s="60"/>
      <c r="AB127" s="60"/>
      <c r="AC127" s="60"/>
      <c r="AD127" s="60"/>
      <c r="AE127" s="60"/>
      <c r="AF127" s="60"/>
      <c r="AG127" s="60"/>
      <c r="AH127" s="60"/>
      <c r="AI127" s="60"/>
      <c r="AJ127" s="60"/>
      <c r="AK127" s="60"/>
      <c r="AL127" s="60"/>
      <c r="AM127" s="60"/>
      <c r="AN127" s="60"/>
      <c r="AO127" s="60"/>
      <c r="AP127" s="60"/>
      <c r="AQ127" s="60"/>
      <c r="AR127" s="60"/>
      <c r="AS127" s="60"/>
      <c r="AT127" s="60"/>
      <c r="AU127" s="60"/>
      <c r="AV127" s="60"/>
      <c r="AW127" s="60"/>
      <c r="AX127" s="60"/>
      <c r="AY127" s="60"/>
      <c r="AZ127" s="60"/>
      <c r="BA127" s="60"/>
      <c r="BB127" s="60"/>
      <c r="BC127" s="60"/>
      <c r="BD127" s="60"/>
      <c r="BE127" s="60"/>
      <c r="BF127" s="60"/>
      <c r="BG127" s="60"/>
      <c r="BH127" s="60"/>
      <c r="BI127" s="60"/>
      <c r="BJ127" s="60"/>
      <c r="BK127" s="60"/>
      <c r="BL127" s="60"/>
      <c r="BM127" s="60"/>
      <c r="BN127" s="60"/>
      <c r="BO127" s="60"/>
      <c r="BP127" s="60"/>
    </row>
    <row r="128" spans="8:68" s="62" customFormat="1" x14ac:dyDescent="0.35">
      <c r="H128" s="74"/>
      <c r="J128" s="81"/>
      <c r="K128" s="81"/>
      <c r="L128" s="81"/>
      <c r="M128" s="60"/>
      <c r="N128" s="60"/>
      <c r="O128" s="60"/>
      <c r="P128" s="60"/>
      <c r="Q128" s="60"/>
      <c r="R128" s="60"/>
      <c r="S128" s="60"/>
      <c r="T128" s="60"/>
      <c r="U128" s="60"/>
      <c r="V128" s="60"/>
      <c r="W128" s="60"/>
      <c r="X128" s="60"/>
      <c r="Y128" s="60"/>
      <c r="Z128" s="60"/>
      <c r="AA128" s="60"/>
      <c r="AB128" s="60"/>
      <c r="AC128" s="60"/>
      <c r="AD128" s="60"/>
      <c r="AE128" s="60"/>
      <c r="AF128" s="60"/>
      <c r="AG128" s="60"/>
      <c r="AH128" s="60"/>
      <c r="AI128" s="60"/>
      <c r="AJ128" s="60"/>
      <c r="AK128" s="60"/>
      <c r="AL128" s="60"/>
      <c r="AM128" s="60"/>
      <c r="AN128" s="60"/>
      <c r="AO128" s="60"/>
      <c r="AP128" s="60"/>
      <c r="AQ128" s="60"/>
      <c r="AR128" s="60"/>
      <c r="AS128" s="60"/>
      <c r="AT128" s="60"/>
      <c r="AU128" s="60"/>
      <c r="AV128" s="60"/>
      <c r="AW128" s="60"/>
      <c r="AX128" s="60"/>
      <c r="AY128" s="60"/>
      <c r="AZ128" s="60"/>
      <c r="BA128" s="60"/>
      <c r="BB128" s="60"/>
      <c r="BC128" s="60"/>
      <c r="BD128" s="60"/>
      <c r="BE128" s="60"/>
      <c r="BF128" s="60"/>
      <c r="BG128" s="60"/>
      <c r="BH128" s="60"/>
      <c r="BI128" s="60"/>
      <c r="BJ128" s="60"/>
      <c r="BK128" s="60"/>
      <c r="BL128" s="60"/>
      <c r="BM128" s="60"/>
      <c r="BN128" s="60"/>
      <c r="BO128" s="60"/>
      <c r="BP128" s="60"/>
    </row>
    <row r="129" spans="8:68" s="62" customFormat="1" x14ac:dyDescent="0.35">
      <c r="H129" s="74"/>
      <c r="J129" s="81"/>
      <c r="K129" s="81"/>
      <c r="L129" s="81"/>
      <c r="M129" s="60"/>
      <c r="N129" s="60"/>
      <c r="O129" s="60"/>
      <c r="P129" s="60"/>
      <c r="Q129" s="60"/>
      <c r="R129" s="60"/>
      <c r="S129" s="60"/>
      <c r="T129" s="60"/>
      <c r="U129" s="60"/>
      <c r="V129" s="60"/>
      <c r="W129" s="60"/>
      <c r="X129" s="60"/>
      <c r="Y129" s="60"/>
      <c r="Z129" s="60"/>
      <c r="AA129" s="60"/>
      <c r="AB129" s="60"/>
      <c r="AC129" s="60"/>
      <c r="AD129" s="60"/>
      <c r="AE129" s="60"/>
      <c r="AF129" s="60"/>
      <c r="AG129" s="60"/>
      <c r="AH129" s="60"/>
      <c r="AI129" s="60"/>
      <c r="AJ129" s="60"/>
      <c r="AK129" s="60"/>
      <c r="AL129" s="60"/>
      <c r="AM129" s="60"/>
      <c r="AN129" s="60"/>
      <c r="AO129" s="60"/>
      <c r="AP129" s="60"/>
      <c r="AQ129" s="60"/>
      <c r="AR129" s="60"/>
      <c r="AS129" s="60"/>
      <c r="AT129" s="60"/>
      <c r="AU129" s="60"/>
      <c r="AV129" s="60"/>
      <c r="AW129" s="60"/>
      <c r="AX129" s="60"/>
      <c r="AY129" s="60"/>
      <c r="AZ129" s="60"/>
      <c r="BA129" s="60"/>
      <c r="BB129" s="60"/>
      <c r="BC129" s="60"/>
      <c r="BD129" s="60"/>
      <c r="BE129" s="60"/>
      <c r="BF129" s="60"/>
      <c r="BG129" s="60"/>
      <c r="BH129" s="60"/>
      <c r="BI129" s="60"/>
      <c r="BJ129" s="60"/>
      <c r="BK129" s="60"/>
      <c r="BL129" s="60"/>
      <c r="BM129" s="60"/>
      <c r="BN129" s="60"/>
      <c r="BO129" s="60"/>
      <c r="BP129" s="60"/>
    </row>
    <row r="130" spans="8:68" s="62" customFormat="1" x14ac:dyDescent="0.35">
      <c r="H130" s="74"/>
      <c r="J130" s="81"/>
      <c r="K130" s="81"/>
      <c r="L130" s="81"/>
      <c r="M130" s="60"/>
      <c r="N130" s="60"/>
      <c r="O130" s="60"/>
      <c r="P130" s="60"/>
      <c r="Q130" s="60"/>
      <c r="R130" s="60"/>
      <c r="S130" s="60"/>
      <c r="T130" s="60"/>
      <c r="U130" s="60"/>
      <c r="V130" s="60"/>
      <c r="W130" s="60"/>
      <c r="X130" s="60"/>
      <c r="Y130" s="60"/>
      <c r="Z130" s="60"/>
      <c r="AA130" s="60"/>
      <c r="AB130" s="60"/>
      <c r="AC130" s="60"/>
      <c r="AD130" s="60"/>
      <c r="AE130" s="60"/>
      <c r="AF130" s="60"/>
      <c r="AG130" s="60"/>
      <c r="AH130" s="60"/>
      <c r="AI130" s="60"/>
      <c r="AJ130" s="60"/>
      <c r="AK130" s="60"/>
      <c r="AL130" s="60"/>
      <c r="AM130" s="60"/>
      <c r="AN130" s="60"/>
      <c r="AO130" s="60"/>
      <c r="AP130" s="60"/>
      <c r="AQ130" s="60"/>
      <c r="AR130" s="60"/>
      <c r="AS130" s="60"/>
      <c r="AT130" s="60"/>
      <c r="AU130" s="60"/>
      <c r="AV130" s="60"/>
      <c r="AW130" s="60"/>
      <c r="AX130" s="60"/>
      <c r="AY130" s="60"/>
      <c r="AZ130" s="60"/>
      <c r="BA130" s="60"/>
      <c r="BB130" s="60"/>
      <c r="BC130" s="60"/>
      <c r="BD130" s="60"/>
      <c r="BE130" s="60"/>
      <c r="BF130" s="60"/>
      <c r="BG130" s="60"/>
      <c r="BH130" s="60"/>
      <c r="BI130" s="60"/>
      <c r="BJ130" s="60"/>
      <c r="BK130" s="60"/>
      <c r="BL130" s="60"/>
      <c r="BM130" s="60"/>
      <c r="BN130" s="60"/>
      <c r="BO130" s="60"/>
      <c r="BP130" s="60"/>
    </row>
    <row r="131" spans="8:68" s="62" customFormat="1" x14ac:dyDescent="0.35">
      <c r="H131" s="74"/>
      <c r="J131" s="81"/>
      <c r="K131" s="81"/>
      <c r="L131" s="81"/>
      <c r="M131" s="60"/>
      <c r="N131" s="60"/>
      <c r="O131" s="60"/>
      <c r="P131" s="60"/>
      <c r="Q131" s="60"/>
      <c r="R131" s="60"/>
      <c r="S131" s="60"/>
      <c r="T131" s="60"/>
      <c r="U131" s="60"/>
      <c r="V131" s="60"/>
      <c r="W131" s="60"/>
      <c r="X131" s="60"/>
      <c r="Y131" s="60"/>
      <c r="Z131" s="60"/>
      <c r="AA131" s="60"/>
      <c r="AB131" s="60"/>
      <c r="AC131" s="60"/>
      <c r="AD131" s="60"/>
      <c r="AE131" s="60"/>
      <c r="AF131" s="60"/>
      <c r="AG131" s="60"/>
      <c r="AH131" s="60"/>
      <c r="AI131" s="60"/>
      <c r="AJ131" s="60"/>
      <c r="AK131" s="60"/>
      <c r="AL131" s="60"/>
      <c r="AM131" s="60"/>
      <c r="AN131" s="60"/>
      <c r="AO131" s="60"/>
      <c r="AP131" s="60"/>
      <c r="AQ131" s="60"/>
      <c r="AR131" s="60"/>
      <c r="AS131" s="60"/>
      <c r="AT131" s="60"/>
      <c r="AU131" s="60"/>
      <c r="AV131" s="60"/>
      <c r="AW131" s="60"/>
      <c r="AX131" s="60"/>
      <c r="AY131" s="60"/>
      <c r="AZ131" s="60"/>
      <c r="BA131" s="60"/>
      <c r="BB131" s="60"/>
      <c r="BC131" s="60"/>
      <c r="BD131" s="60"/>
      <c r="BE131" s="60"/>
      <c r="BF131" s="60"/>
      <c r="BG131" s="60"/>
      <c r="BH131" s="60"/>
      <c r="BI131" s="60"/>
      <c r="BJ131" s="60"/>
      <c r="BK131" s="60"/>
      <c r="BL131" s="60"/>
      <c r="BM131" s="60"/>
      <c r="BN131" s="60"/>
      <c r="BO131" s="60"/>
      <c r="BP131" s="60"/>
    </row>
    <row r="132" spans="8:68" s="62" customFormat="1" x14ac:dyDescent="0.35">
      <c r="H132" s="74"/>
      <c r="J132" s="81"/>
      <c r="K132" s="81"/>
      <c r="L132" s="81"/>
      <c r="M132" s="60"/>
      <c r="N132" s="60"/>
      <c r="O132" s="60"/>
      <c r="P132" s="60"/>
      <c r="Q132" s="60"/>
      <c r="R132" s="60"/>
      <c r="S132" s="60"/>
      <c r="T132" s="60"/>
      <c r="U132" s="60"/>
      <c r="V132" s="60"/>
      <c r="W132" s="60"/>
      <c r="X132" s="60"/>
      <c r="Y132" s="60"/>
      <c r="Z132" s="60"/>
      <c r="AA132" s="60"/>
      <c r="AB132" s="60"/>
      <c r="AC132" s="60"/>
      <c r="AD132" s="60"/>
      <c r="AE132" s="60"/>
      <c r="AF132" s="60"/>
      <c r="AG132" s="60"/>
      <c r="AH132" s="60"/>
      <c r="AI132" s="60"/>
      <c r="AJ132" s="60"/>
      <c r="AK132" s="60"/>
      <c r="AL132" s="60"/>
      <c r="AM132" s="60"/>
      <c r="AN132" s="60"/>
      <c r="AO132" s="60"/>
      <c r="AP132" s="60"/>
      <c r="AQ132" s="60"/>
      <c r="AR132" s="60"/>
      <c r="AS132" s="60"/>
      <c r="AT132" s="60"/>
      <c r="AU132" s="60"/>
      <c r="AV132" s="60"/>
      <c r="AW132" s="60"/>
      <c r="AX132" s="60"/>
      <c r="AY132" s="60"/>
      <c r="AZ132" s="60"/>
      <c r="BA132" s="60"/>
      <c r="BB132" s="60"/>
      <c r="BC132" s="60"/>
      <c r="BD132" s="60"/>
      <c r="BE132" s="60"/>
      <c r="BF132" s="60"/>
      <c r="BG132" s="60"/>
      <c r="BH132" s="60"/>
      <c r="BI132" s="60"/>
      <c r="BJ132" s="60"/>
      <c r="BK132" s="60"/>
      <c r="BL132" s="60"/>
      <c r="BM132" s="60"/>
      <c r="BN132" s="60"/>
      <c r="BO132" s="60"/>
      <c r="BP132" s="60"/>
    </row>
    <row r="133" spans="8:68" s="62" customFormat="1" x14ac:dyDescent="0.35">
      <c r="H133" s="74"/>
      <c r="J133" s="81"/>
      <c r="K133" s="81"/>
      <c r="L133" s="81"/>
      <c r="M133" s="60"/>
      <c r="N133" s="60"/>
      <c r="O133" s="60"/>
      <c r="P133" s="60"/>
      <c r="Q133" s="60"/>
      <c r="R133" s="60"/>
      <c r="S133" s="60"/>
      <c r="T133" s="60"/>
      <c r="U133" s="60"/>
      <c r="V133" s="60"/>
      <c r="W133" s="60"/>
      <c r="X133" s="60"/>
      <c r="Y133" s="60"/>
      <c r="Z133" s="60"/>
      <c r="AA133" s="60"/>
      <c r="AB133" s="60"/>
      <c r="AC133" s="60"/>
      <c r="AD133" s="60"/>
      <c r="AE133" s="60"/>
      <c r="AF133" s="60"/>
      <c r="AG133" s="60"/>
      <c r="AH133" s="60"/>
      <c r="AI133" s="60"/>
      <c r="AJ133" s="60"/>
      <c r="AK133" s="60"/>
      <c r="AL133" s="60"/>
      <c r="AM133" s="60"/>
      <c r="AN133" s="60"/>
      <c r="AO133" s="60"/>
      <c r="AP133" s="60"/>
      <c r="AQ133" s="60"/>
      <c r="AR133" s="60"/>
      <c r="AS133" s="60"/>
      <c r="AT133" s="60"/>
      <c r="AU133" s="60"/>
      <c r="AV133" s="60"/>
      <c r="AW133" s="60"/>
      <c r="AX133" s="60"/>
      <c r="AY133" s="60"/>
      <c r="AZ133" s="60"/>
      <c r="BA133" s="60"/>
      <c r="BB133" s="60"/>
      <c r="BC133" s="60"/>
      <c r="BD133" s="60"/>
      <c r="BE133" s="60"/>
      <c r="BF133" s="60"/>
      <c r="BG133" s="60"/>
      <c r="BH133" s="60"/>
      <c r="BI133" s="60"/>
      <c r="BJ133" s="60"/>
      <c r="BK133" s="60"/>
      <c r="BL133" s="60"/>
      <c r="BM133" s="60"/>
      <c r="BN133" s="60"/>
      <c r="BO133" s="60"/>
      <c r="BP133" s="60"/>
    </row>
    <row r="134" spans="8:68" s="62" customFormat="1" x14ac:dyDescent="0.35">
      <c r="H134" s="74"/>
      <c r="J134" s="81"/>
      <c r="K134" s="81"/>
      <c r="L134" s="81"/>
      <c r="M134" s="60"/>
      <c r="N134" s="60"/>
      <c r="O134" s="60"/>
      <c r="P134" s="60"/>
      <c r="Q134" s="60"/>
      <c r="R134" s="60"/>
      <c r="S134" s="60"/>
      <c r="T134" s="60"/>
      <c r="U134" s="60"/>
      <c r="V134" s="60"/>
      <c r="W134" s="60"/>
      <c r="X134" s="60"/>
      <c r="Y134" s="60"/>
      <c r="Z134" s="60"/>
      <c r="AA134" s="60"/>
      <c r="AB134" s="60"/>
      <c r="AC134" s="60"/>
      <c r="AD134" s="60"/>
      <c r="AE134" s="60"/>
      <c r="AF134" s="60"/>
      <c r="AG134" s="60"/>
      <c r="AH134" s="60"/>
      <c r="AI134" s="60"/>
      <c r="AJ134" s="60"/>
      <c r="AK134" s="60"/>
      <c r="AL134" s="60"/>
      <c r="AM134" s="60"/>
      <c r="AN134" s="60"/>
      <c r="AO134" s="60"/>
      <c r="AP134" s="60"/>
      <c r="AQ134" s="60"/>
      <c r="AR134" s="60"/>
      <c r="AS134" s="60"/>
      <c r="AT134" s="60"/>
      <c r="AU134" s="60"/>
      <c r="AV134" s="60"/>
      <c r="AW134" s="60"/>
      <c r="AX134" s="60"/>
      <c r="AY134" s="60"/>
      <c r="AZ134" s="60"/>
      <c r="BA134" s="60"/>
      <c r="BB134" s="60"/>
      <c r="BC134" s="60"/>
      <c r="BD134" s="60"/>
      <c r="BE134" s="60"/>
      <c r="BF134" s="60"/>
      <c r="BG134" s="60"/>
      <c r="BH134" s="60"/>
      <c r="BI134" s="60"/>
      <c r="BJ134" s="60"/>
      <c r="BK134" s="60"/>
      <c r="BL134" s="60"/>
      <c r="BM134" s="60"/>
      <c r="BN134" s="60"/>
      <c r="BO134" s="60"/>
      <c r="BP134" s="60"/>
    </row>
    <row r="135" spans="8:68" s="62" customFormat="1" x14ac:dyDescent="0.35">
      <c r="H135" s="74"/>
      <c r="J135" s="81"/>
      <c r="K135" s="81"/>
      <c r="L135" s="81"/>
      <c r="M135" s="60"/>
      <c r="N135" s="60"/>
      <c r="O135" s="60"/>
      <c r="P135" s="60"/>
      <c r="Q135" s="60"/>
      <c r="R135" s="60"/>
      <c r="S135" s="60"/>
      <c r="T135" s="60"/>
      <c r="U135" s="60"/>
      <c r="V135" s="60"/>
      <c r="W135" s="60"/>
      <c r="X135" s="60"/>
      <c r="Y135" s="60"/>
      <c r="Z135" s="60"/>
      <c r="AA135" s="60"/>
      <c r="AB135" s="60"/>
      <c r="AC135" s="60"/>
      <c r="AD135" s="60"/>
      <c r="AE135" s="60"/>
      <c r="AF135" s="60"/>
      <c r="AG135" s="60"/>
      <c r="AH135" s="60"/>
      <c r="AI135" s="60"/>
      <c r="AJ135" s="60"/>
      <c r="AK135" s="60"/>
      <c r="AL135" s="60"/>
      <c r="AM135" s="60"/>
      <c r="AN135" s="60"/>
      <c r="AO135" s="60"/>
      <c r="AP135" s="60"/>
      <c r="AQ135" s="60"/>
      <c r="AR135" s="60"/>
      <c r="AS135" s="60"/>
      <c r="AT135" s="60"/>
      <c r="AU135" s="60"/>
      <c r="AV135" s="60"/>
      <c r="AW135" s="60"/>
      <c r="AX135" s="60"/>
      <c r="AY135" s="60"/>
      <c r="AZ135" s="60"/>
      <c r="BA135" s="60"/>
      <c r="BB135" s="60"/>
      <c r="BC135" s="60"/>
      <c r="BD135" s="60"/>
      <c r="BE135" s="60"/>
      <c r="BF135" s="60"/>
      <c r="BG135" s="60"/>
      <c r="BH135" s="60"/>
      <c r="BI135" s="60"/>
      <c r="BJ135" s="60"/>
      <c r="BK135" s="60"/>
      <c r="BL135" s="60"/>
      <c r="BM135" s="60"/>
      <c r="BN135" s="60"/>
      <c r="BO135" s="60"/>
      <c r="BP135" s="60"/>
    </row>
    <row r="136" spans="8:68" s="62" customFormat="1" x14ac:dyDescent="0.35">
      <c r="H136" s="74"/>
      <c r="J136" s="81"/>
      <c r="K136" s="81"/>
      <c r="L136" s="81"/>
      <c r="M136" s="60"/>
      <c r="N136" s="60"/>
      <c r="O136" s="60"/>
      <c r="P136" s="60"/>
      <c r="Q136" s="60"/>
      <c r="R136" s="60"/>
      <c r="S136" s="60"/>
      <c r="T136" s="60"/>
      <c r="U136" s="60"/>
      <c r="V136" s="60"/>
      <c r="W136" s="60"/>
      <c r="X136" s="60"/>
      <c r="Y136" s="60"/>
      <c r="Z136" s="60"/>
      <c r="AA136" s="60"/>
      <c r="AB136" s="60"/>
      <c r="AC136" s="60"/>
      <c r="AD136" s="60"/>
      <c r="AE136" s="60"/>
      <c r="AF136" s="60"/>
      <c r="AG136" s="60"/>
      <c r="AH136" s="60"/>
      <c r="AI136" s="60"/>
      <c r="AJ136" s="60"/>
      <c r="AK136" s="60"/>
      <c r="AL136" s="60"/>
      <c r="AM136" s="60"/>
      <c r="AN136" s="60"/>
      <c r="AO136" s="60"/>
      <c r="AP136" s="60"/>
      <c r="AQ136" s="60"/>
      <c r="AR136" s="60"/>
      <c r="AS136" s="60"/>
      <c r="AT136" s="60"/>
      <c r="AU136" s="60"/>
      <c r="AV136" s="60"/>
      <c r="AW136" s="60"/>
      <c r="AX136" s="60"/>
      <c r="AY136" s="60"/>
      <c r="AZ136" s="60"/>
      <c r="BA136" s="60"/>
      <c r="BB136" s="60"/>
      <c r="BC136" s="60"/>
      <c r="BD136" s="60"/>
      <c r="BE136" s="60"/>
      <c r="BF136" s="60"/>
      <c r="BG136" s="60"/>
      <c r="BH136" s="60"/>
      <c r="BI136" s="60"/>
      <c r="BJ136" s="60"/>
      <c r="BK136" s="60"/>
      <c r="BL136" s="60"/>
      <c r="BM136" s="60"/>
      <c r="BN136" s="60"/>
      <c r="BO136" s="60"/>
      <c r="BP136" s="60"/>
    </row>
    <row r="137" spans="8:68" s="62" customFormat="1" x14ac:dyDescent="0.35">
      <c r="H137" s="74"/>
      <c r="J137" s="81"/>
      <c r="K137" s="81"/>
      <c r="L137" s="81"/>
      <c r="M137" s="60"/>
      <c r="N137" s="60"/>
      <c r="O137" s="60"/>
      <c r="P137" s="60"/>
      <c r="Q137" s="60"/>
      <c r="R137" s="60"/>
      <c r="S137" s="60"/>
      <c r="T137" s="60"/>
      <c r="U137" s="60"/>
      <c r="V137" s="60"/>
      <c r="W137" s="60"/>
      <c r="X137" s="60"/>
      <c r="Y137" s="60"/>
      <c r="Z137" s="60"/>
      <c r="AA137" s="60"/>
      <c r="AB137" s="60"/>
      <c r="AC137" s="60"/>
      <c r="AD137" s="60"/>
      <c r="AE137" s="60"/>
      <c r="AF137" s="60"/>
      <c r="AG137" s="60"/>
      <c r="AH137" s="60"/>
      <c r="AI137" s="60"/>
      <c r="AJ137" s="60"/>
      <c r="AK137" s="60"/>
      <c r="AL137" s="60"/>
      <c r="AM137" s="60"/>
      <c r="AN137" s="60"/>
      <c r="AO137" s="60"/>
      <c r="AP137" s="60"/>
      <c r="AQ137" s="60"/>
      <c r="AR137" s="60"/>
      <c r="AS137" s="60"/>
      <c r="AT137" s="60"/>
      <c r="AU137" s="60"/>
      <c r="AV137" s="60"/>
      <c r="AW137" s="60"/>
      <c r="AX137" s="60"/>
      <c r="AY137" s="60"/>
      <c r="AZ137" s="60"/>
      <c r="BA137" s="60"/>
      <c r="BB137" s="60"/>
      <c r="BC137" s="60"/>
      <c r="BD137" s="60"/>
      <c r="BE137" s="60"/>
      <c r="BF137" s="60"/>
      <c r="BG137" s="60"/>
      <c r="BH137" s="60"/>
      <c r="BI137" s="60"/>
      <c r="BJ137" s="60"/>
      <c r="BK137" s="60"/>
      <c r="BL137" s="60"/>
      <c r="BM137" s="60"/>
      <c r="BN137" s="60"/>
      <c r="BO137" s="60"/>
      <c r="BP137" s="60"/>
    </row>
    <row r="138" spans="8:68" s="62" customFormat="1" x14ac:dyDescent="0.35">
      <c r="H138" s="74"/>
      <c r="J138" s="81"/>
      <c r="K138" s="81"/>
      <c r="L138" s="81"/>
      <c r="M138" s="60"/>
      <c r="N138" s="60"/>
      <c r="O138" s="60"/>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N138" s="60"/>
      <c r="AO138" s="60"/>
      <c r="AP138" s="60"/>
      <c r="AQ138" s="60"/>
      <c r="AR138" s="60"/>
      <c r="AS138" s="60"/>
      <c r="AT138" s="60"/>
      <c r="AU138" s="60"/>
      <c r="AV138" s="60"/>
      <c r="AW138" s="60"/>
      <c r="AX138" s="60"/>
      <c r="AY138" s="60"/>
      <c r="AZ138" s="60"/>
      <c r="BA138" s="60"/>
      <c r="BB138" s="60"/>
      <c r="BC138" s="60"/>
      <c r="BD138" s="60"/>
      <c r="BE138" s="60"/>
      <c r="BF138" s="60"/>
      <c r="BG138" s="60"/>
      <c r="BH138" s="60"/>
      <c r="BI138" s="60"/>
      <c r="BJ138" s="60"/>
      <c r="BK138" s="60"/>
      <c r="BL138" s="60"/>
      <c r="BM138" s="60"/>
      <c r="BN138" s="60"/>
      <c r="BO138" s="60"/>
      <c r="BP138" s="60"/>
    </row>
    <row r="139" spans="8:68" s="62" customFormat="1" x14ac:dyDescent="0.35">
      <c r="H139" s="74"/>
      <c r="J139" s="81"/>
      <c r="K139" s="81"/>
      <c r="L139" s="81"/>
      <c r="M139" s="60"/>
      <c r="N139" s="60"/>
      <c r="O139" s="60"/>
      <c r="P139" s="60"/>
      <c r="Q139" s="60"/>
      <c r="R139" s="60"/>
      <c r="S139" s="60"/>
      <c r="T139" s="60"/>
      <c r="U139" s="60"/>
      <c r="V139" s="60"/>
      <c r="W139" s="60"/>
      <c r="X139" s="60"/>
      <c r="Y139" s="60"/>
      <c r="Z139" s="60"/>
      <c r="AA139" s="60"/>
      <c r="AB139" s="60"/>
      <c r="AC139" s="60"/>
      <c r="AD139" s="60"/>
      <c r="AE139" s="60"/>
      <c r="AF139" s="60"/>
      <c r="AG139" s="60"/>
      <c r="AH139" s="60"/>
      <c r="AI139" s="60"/>
      <c r="AJ139" s="60"/>
      <c r="AK139" s="60"/>
      <c r="AL139" s="60"/>
      <c r="AM139" s="60"/>
      <c r="AN139" s="60"/>
      <c r="AO139" s="60"/>
      <c r="AP139" s="60"/>
      <c r="AQ139" s="60"/>
      <c r="AR139" s="60"/>
      <c r="AS139" s="60"/>
      <c r="AT139" s="60"/>
      <c r="AU139" s="60"/>
      <c r="AV139" s="60"/>
      <c r="AW139" s="60"/>
      <c r="AX139" s="60"/>
      <c r="AY139" s="60"/>
      <c r="AZ139" s="60"/>
      <c r="BA139" s="60"/>
      <c r="BB139" s="60"/>
      <c r="BC139" s="60"/>
      <c r="BD139" s="60"/>
      <c r="BE139" s="60"/>
      <c r="BF139" s="60"/>
      <c r="BG139" s="60"/>
      <c r="BH139" s="60"/>
      <c r="BI139" s="60"/>
      <c r="BJ139" s="60"/>
      <c r="BK139" s="60"/>
      <c r="BL139" s="60"/>
      <c r="BM139" s="60"/>
      <c r="BN139" s="60"/>
      <c r="BO139" s="60"/>
      <c r="BP139" s="60"/>
    </row>
    <row r="140" spans="8:68" s="62" customFormat="1" x14ac:dyDescent="0.35">
      <c r="H140" s="74"/>
      <c r="J140" s="81"/>
      <c r="K140" s="81"/>
      <c r="L140" s="81"/>
      <c r="M140" s="60"/>
      <c r="N140" s="60"/>
      <c r="O140" s="60"/>
      <c r="P140" s="60"/>
      <c r="Q140" s="60"/>
      <c r="R140" s="60"/>
      <c r="S140" s="60"/>
      <c r="T140" s="60"/>
      <c r="U140" s="60"/>
      <c r="V140" s="60"/>
      <c r="W140" s="60"/>
      <c r="X140" s="60"/>
      <c r="Y140" s="60"/>
      <c r="Z140" s="60"/>
      <c r="AA140" s="60"/>
      <c r="AB140" s="60"/>
      <c r="AC140" s="60"/>
      <c r="AD140" s="60"/>
      <c r="AE140" s="60"/>
      <c r="AF140" s="60"/>
      <c r="AG140" s="60"/>
      <c r="AH140" s="60"/>
      <c r="AI140" s="60"/>
      <c r="AJ140" s="60"/>
      <c r="AK140" s="60"/>
      <c r="AL140" s="60"/>
      <c r="AM140" s="60"/>
      <c r="AN140" s="60"/>
      <c r="AO140" s="60"/>
      <c r="AP140" s="60"/>
      <c r="AQ140" s="60"/>
      <c r="AR140" s="60"/>
      <c r="AS140" s="60"/>
      <c r="AT140" s="60"/>
      <c r="AU140" s="60"/>
      <c r="AV140" s="60"/>
      <c r="AW140" s="60"/>
      <c r="AX140" s="60"/>
      <c r="AY140" s="60"/>
      <c r="AZ140" s="60"/>
      <c r="BA140" s="60"/>
      <c r="BB140" s="60"/>
      <c r="BC140" s="60"/>
      <c r="BD140" s="60"/>
      <c r="BE140" s="60"/>
      <c r="BF140" s="60"/>
      <c r="BG140" s="60"/>
      <c r="BH140" s="60"/>
      <c r="BI140" s="60"/>
      <c r="BJ140" s="60"/>
      <c r="BK140" s="60"/>
      <c r="BL140" s="60"/>
      <c r="BM140" s="60"/>
      <c r="BN140" s="60"/>
      <c r="BO140" s="60"/>
      <c r="BP140" s="60"/>
    </row>
    <row r="141" spans="8:68" s="62" customFormat="1" x14ac:dyDescent="0.35">
      <c r="H141" s="74"/>
      <c r="J141" s="81"/>
      <c r="K141" s="81"/>
      <c r="L141" s="81"/>
      <c r="M141" s="60"/>
      <c r="N141" s="60"/>
      <c r="O141" s="60"/>
      <c r="P141" s="60"/>
      <c r="Q141" s="60"/>
      <c r="R141" s="60"/>
      <c r="S141" s="60"/>
      <c r="T141" s="60"/>
      <c r="U141" s="60"/>
      <c r="V141" s="60"/>
      <c r="W141" s="60"/>
      <c r="X141" s="60"/>
      <c r="Y141" s="60"/>
      <c r="Z141" s="60"/>
      <c r="AA141" s="60"/>
      <c r="AB141" s="60"/>
      <c r="AC141" s="60"/>
      <c r="AD141" s="60"/>
      <c r="AE141" s="60"/>
      <c r="AF141" s="60"/>
      <c r="AG141" s="60"/>
      <c r="AH141" s="60"/>
      <c r="AI141" s="60"/>
      <c r="AJ141" s="60"/>
      <c r="AK141" s="60"/>
      <c r="AL141" s="60"/>
      <c r="AM141" s="60"/>
      <c r="AN141" s="60"/>
      <c r="AO141" s="60"/>
      <c r="AP141" s="60"/>
      <c r="AQ141" s="60"/>
      <c r="AR141" s="60"/>
      <c r="AS141" s="60"/>
      <c r="AT141" s="60"/>
      <c r="AU141" s="60"/>
      <c r="AV141" s="60"/>
      <c r="AW141" s="60"/>
      <c r="AX141" s="60"/>
      <c r="AY141" s="60"/>
      <c r="AZ141" s="60"/>
      <c r="BA141" s="60"/>
      <c r="BB141" s="60"/>
      <c r="BC141" s="60"/>
      <c r="BD141" s="60"/>
      <c r="BE141" s="60"/>
      <c r="BF141" s="60"/>
      <c r="BG141" s="60"/>
      <c r="BH141" s="60"/>
      <c r="BI141" s="60"/>
      <c r="BJ141" s="60"/>
      <c r="BK141" s="60"/>
      <c r="BL141" s="60"/>
      <c r="BM141" s="60"/>
      <c r="BN141" s="60"/>
      <c r="BO141" s="60"/>
      <c r="BP141" s="60"/>
    </row>
    <row r="142" spans="8:68" s="62" customFormat="1" x14ac:dyDescent="0.35">
      <c r="H142" s="74"/>
      <c r="J142" s="81"/>
      <c r="K142" s="81"/>
      <c r="L142" s="81"/>
      <c r="M142" s="60"/>
      <c r="N142" s="60"/>
      <c r="O142" s="60"/>
      <c r="P142" s="60"/>
      <c r="Q142" s="60"/>
      <c r="R142" s="60"/>
      <c r="S142" s="60"/>
      <c r="T142" s="60"/>
      <c r="U142" s="60"/>
      <c r="V142" s="60"/>
      <c r="W142" s="60"/>
      <c r="X142" s="60"/>
      <c r="Y142" s="60"/>
      <c r="Z142" s="60"/>
      <c r="AA142" s="60"/>
      <c r="AB142" s="60"/>
      <c r="AC142" s="60"/>
      <c r="AD142" s="60"/>
      <c r="AE142" s="60"/>
      <c r="AF142" s="60"/>
      <c r="AG142" s="60"/>
      <c r="AH142" s="60"/>
      <c r="AI142" s="60"/>
      <c r="AJ142" s="60"/>
      <c r="AK142" s="60"/>
      <c r="AL142" s="60"/>
      <c r="AM142" s="60"/>
      <c r="AN142" s="60"/>
      <c r="AO142" s="60"/>
      <c r="AP142" s="60"/>
      <c r="AQ142" s="60"/>
      <c r="AR142" s="60"/>
      <c r="AS142" s="60"/>
      <c r="AT142" s="60"/>
      <c r="AU142" s="60"/>
      <c r="AV142" s="60"/>
      <c r="AW142" s="60"/>
      <c r="AX142" s="60"/>
      <c r="AY142" s="60"/>
      <c r="AZ142" s="60"/>
      <c r="BA142" s="60"/>
      <c r="BB142" s="60"/>
      <c r="BC142" s="60"/>
      <c r="BD142" s="60"/>
      <c r="BE142" s="60"/>
      <c r="BF142" s="60"/>
      <c r="BG142" s="60"/>
      <c r="BH142" s="60"/>
      <c r="BI142" s="60"/>
      <c r="BJ142" s="60"/>
      <c r="BK142" s="60"/>
      <c r="BL142" s="60"/>
      <c r="BM142" s="60"/>
      <c r="BN142" s="60"/>
      <c r="BO142" s="60"/>
      <c r="BP142" s="60"/>
    </row>
    <row r="143" spans="8:68" s="62" customFormat="1" x14ac:dyDescent="0.35">
      <c r="H143" s="74"/>
      <c r="J143" s="81"/>
      <c r="K143" s="81"/>
      <c r="L143" s="81"/>
      <c r="M143" s="60"/>
      <c r="N143" s="60"/>
      <c r="O143" s="60"/>
      <c r="P143" s="60"/>
      <c r="Q143" s="60"/>
      <c r="R143" s="60"/>
      <c r="S143" s="60"/>
      <c r="T143" s="60"/>
      <c r="U143" s="60"/>
      <c r="V143" s="60"/>
      <c r="W143" s="60"/>
      <c r="X143" s="60"/>
      <c r="Y143" s="60"/>
      <c r="Z143" s="60"/>
      <c r="AA143" s="60"/>
      <c r="AB143" s="60"/>
      <c r="AC143" s="60"/>
      <c r="AD143" s="60"/>
      <c r="AE143" s="60"/>
      <c r="AF143" s="60"/>
      <c r="AG143" s="60"/>
      <c r="AH143" s="60"/>
      <c r="AI143" s="60"/>
      <c r="AJ143" s="60"/>
      <c r="AK143" s="60"/>
      <c r="AL143" s="60"/>
      <c r="AM143" s="60"/>
      <c r="AN143" s="60"/>
      <c r="AO143" s="60"/>
      <c r="AP143" s="60"/>
      <c r="AQ143" s="60"/>
      <c r="AR143" s="60"/>
      <c r="AS143" s="60"/>
      <c r="AT143" s="60"/>
      <c r="AU143" s="60"/>
      <c r="AV143" s="60"/>
      <c r="AW143" s="60"/>
      <c r="AX143" s="60"/>
      <c r="AY143" s="60"/>
      <c r="AZ143" s="60"/>
      <c r="BA143" s="60"/>
      <c r="BB143" s="60"/>
      <c r="BC143" s="60"/>
      <c r="BD143" s="60"/>
      <c r="BE143" s="60"/>
      <c r="BF143" s="60"/>
      <c r="BG143" s="60"/>
      <c r="BH143" s="60"/>
      <c r="BI143" s="60"/>
      <c r="BJ143" s="60"/>
      <c r="BK143" s="60"/>
      <c r="BL143" s="60"/>
      <c r="BM143" s="60"/>
      <c r="BN143" s="60"/>
      <c r="BO143" s="60"/>
      <c r="BP143" s="60"/>
    </row>
    <row r="144" spans="8:68" s="62" customFormat="1" x14ac:dyDescent="0.35">
      <c r="H144" s="74"/>
      <c r="J144" s="81"/>
      <c r="K144" s="81"/>
      <c r="L144" s="81"/>
      <c r="M144" s="60"/>
      <c r="N144" s="60"/>
      <c r="O144" s="60"/>
      <c r="P144" s="60"/>
      <c r="Q144" s="60"/>
      <c r="R144" s="60"/>
      <c r="S144" s="60"/>
      <c r="T144" s="60"/>
      <c r="U144" s="60"/>
      <c r="V144" s="60"/>
      <c r="W144" s="60"/>
      <c r="X144" s="60"/>
      <c r="Y144" s="60"/>
      <c r="Z144" s="60"/>
      <c r="AA144" s="60"/>
      <c r="AB144" s="60"/>
      <c r="AC144" s="60"/>
      <c r="AD144" s="60"/>
      <c r="AE144" s="60"/>
      <c r="AF144" s="60"/>
      <c r="AG144" s="60"/>
      <c r="AH144" s="60"/>
      <c r="AI144" s="60"/>
      <c r="AJ144" s="60"/>
      <c r="AK144" s="60"/>
      <c r="AL144" s="60"/>
      <c r="AM144" s="60"/>
      <c r="AN144" s="60"/>
      <c r="AO144" s="60"/>
      <c r="AP144" s="60"/>
      <c r="AQ144" s="60"/>
      <c r="AR144" s="60"/>
      <c r="AS144" s="60"/>
      <c r="AT144" s="60"/>
      <c r="AU144" s="60"/>
      <c r="AV144" s="60"/>
      <c r="AW144" s="60"/>
      <c r="AX144" s="60"/>
      <c r="AY144" s="60"/>
      <c r="AZ144" s="60"/>
      <c r="BA144" s="60"/>
      <c r="BB144" s="60"/>
      <c r="BC144" s="60"/>
      <c r="BD144" s="60"/>
      <c r="BE144" s="60"/>
      <c r="BF144" s="60"/>
      <c r="BG144" s="60"/>
      <c r="BH144" s="60"/>
      <c r="BI144" s="60"/>
      <c r="BJ144" s="60"/>
      <c r="BK144" s="60"/>
      <c r="BL144" s="60"/>
      <c r="BM144" s="60"/>
      <c r="BN144" s="60"/>
      <c r="BO144" s="60"/>
      <c r="BP144" s="60"/>
    </row>
    <row r="145" spans="8:68" s="62" customFormat="1" x14ac:dyDescent="0.35">
      <c r="H145" s="74"/>
      <c r="J145" s="81"/>
      <c r="K145" s="81"/>
      <c r="L145" s="81"/>
      <c r="M145" s="60"/>
      <c r="N145" s="60"/>
      <c r="O145" s="60"/>
      <c r="P145" s="60"/>
      <c r="Q145" s="60"/>
      <c r="R145" s="60"/>
      <c r="S145" s="60"/>
      <c r="T145" s="60"/>
      <c r="U145" s="60"/>
      <c r="V145" s="60"/>
      <c r="W145" s="60"/>
      <c r="X145" s="60"/>
      <c r="Y145" s="60"/>
      <c r="Z145" s="60"/>
      <c r="AA145" s="60"/>
      <c r="AB145" s="60"/>
      <c r="AC145" s="60"/>
      <c r="AD145" s="60"/>
      <c r="AE145" s="60"/>
      <c r="AF145" s="60"/>
      <c r="AG145" s="60"/>
      <c r="AH145" s="60"/>
      <c r="AI145" s="60"/>
      <c r="AJ145" s="60"/>
      <c r="AK145" s="60"/>
      <c r="AL145" s="60"/>
      <c r="AM145" s="60"/>
      <c r="AN145" s="60"/>
      <c r="AO145" s="60"/>
      <c r="AP145" s="60"/>
      <c r="AQ145" s="60"/>
      <c r="AR145" s="60"/>
      <c r="AS145" s="60"/>
      <c r="AT145" s="60"/>
      <c r="AU145" s="60"/>
      <c r="AV145" s="60"/>
      <c r="AW145" s="60"/>
      <c r="AX145" s="60"/>
      <c r="AY145" s="60"/>
      <c r="AZ145" s="60"/>
      <c r="BA145" s="60"/>
      <c r="BB145" s="60"/>
      <c r="BC145" s="60"/>
      <c r="BD145" s="60"/>
      <c r="BE145" s="60"/>
      <c r="BF145" s="60"/>
      <c r="BG145" s="60"/>
      <c r="BH145" s="60"/>
      <c r="BI145" s="60"/>
      <c r="BJ145" s="60"/>
      <c r="BK145" s="60"/>
      <c r="BL145" s="60"/>
      <c r="BM145" s="60"/>
      <c r="BN145" s="60"/>
      <c r="BO145" s="60"/>
      <c r="BP145" s="60"/>
    </row>
    <row r="146" spans="8:68" s="62" customFormat="1" x14ac:dyDescent="0.35">
      <c r="H146" s="74"/>
      <c r="J146" s="81"/>
      <c r="K146" s="81"/>
      <c r="L146" s="81"/>
      <c r="M146" s="60"/>
      <c r="N146" s="60"/>
      <c r="O146" s="60"/>
      <c r="P146" s="60"/>
      <c r="Q146" s="60"/>
      <c r="R146" s="60"/>
      <c r="S146" s="60"/>
      <c r="T146" s="60"/>
      <c r="U146" s="60"/>
      <c r="V146" s="60"/>
      <c r="W146" s="60"/>
      <c r="X146" s="60"/>
      <c r="Y146" s="60"/>
      <c r="Z146" s="60"/>
      <c r="AA146" s="60"/>
      <c r="AB146" s="60"/>
      <c r="AC146" s="60"/>
      <c r="AD146" s="60"/>
      <c r="AE146" s="60"/>
      <c r="AF146" s="60"/>
      <c r="AG146" s="60"/>
      <c r="AH146" s="60"/>
      <c r="AI146" s="60"/>
      <c r="AJ146" s="60"/>
      <c r="AK146" s="60"/>
      <c r="AL146" s="60"/>
      <c r="AM146" s="60"/>
      <c r="AN146" s="60"/>
      <c r="AO146" s="60"/>
      <c r="AP146" s="60"/>
      <c r="AQ146" s="60"/>
      <c r="AR146" s="60"/>
      <c r="AS146" s="60"/>
      <c r="AT146" s="60"/>
      <c r="AU146" s="60"/>
      <c r="AV146" s="60"/>
      <c r="AW146" s="60"/>
      <c r="AX146" s="60"/>
      <c r="AY146" s="60"/>
      <c r="AZ146" s="60"/>
      <c r="BA146" s="60"/>
      <c r="BB146" s="60"/>
      <c r="BC146" s="60"/>
      <c r="BD146" s="60"/>
      <c r="BE146" s="60"/>
      <c r="BF146" s="60"/>
      <c r="BG146" s="60"/>
      <c r="BH146" s="60"/>
      <c r="BI146" s="60"/>
      <c r="BJ146" s="60"/>
      <c r="BK146" s="60"/>
      <c r="BL146" s="60"/>
      <c r="BM146" s="60"/>
      <c r="BN146" s="60"/>
      <c r="BO146" s="60"/>
      <c r="BP146" s="60"/>
    </row>
    <row r="147" spans="8:68" s="62" customFormat="1" x14ac:dyDescent="0.35">
      <c r="H147" s="74"/>
      <c r="J147" s="81"/>
      <c r="K147" s="81"/>
      <c r="L147" s="81"/>
      <c r="M147" s="60"/>
      <c r="N147" s="60"/>
      <c r="O147" s="60"/>
      <c r="P147" s="60"/>
      <c r="Q147" s="60"/>
      <c r="R147" s="60"/>
      <c r="S147" s="60"/>
      <c r="T147" s="60"/>
      <c r="U147" s="60"/>
      <c r="V147" s="60"/>
      <c r="W147" s="60"/>
      <c r="X147" s="60"/>
      <c r="Y147" s="60"/>
      <c r="Z147" s="60"/>
      <c r="AA147" s="60"/>
      <c r="AB147" s="60"/>
      <c r="AC147" s="60"/>
      <c r="AD147" s="60"/>
      <c r="AE147" s="60"/>
      <c r="AF147" s="60"/>
      <c r="AG147" s="60"/>
      <c r="AH147" s="60"/>
      <c r="AI147" s="60"/>
      <c r="AJ147" s="60"/>
      <c r="AK147" s="60"/>
      <c r="AL147" s="60"/>
      <c r="AM147" s="60"/>
      <c r="AN147" s="60"/>
      <c r="AO147" s="60"/>
      <c r="AP147" s="60"/>
      <c r="AQ147" s="60"/>
      <c r="AR147" s="60"/>
      <c r="AS147" s="60"/>
      <c r="AT147" s="60"/>
      <c r="AU147" s="60"/>
      <c r="AV147" s="60"/>
      <c r="AW147" s="60"/>
      <c r="AX147" s="60"/>
      <c r="AY147" s="60"/>
      <c r="AZ147" s="60"/>
      <c r="BA147" s="60"/>
      <c r="BB147" s="60"/>
      <c r="BC147" s="60"/>
      <c r="BD147" s="60"/>
      <c r="BE147" s="60"/>
      <c r="BF147" s="60"/>
      <c r="BG147" s="60"/>
      <c r="BH147" s="60"/>
      <c r="BI147" s="60"/>
      <c r="BJ147" s="60"/>
      <c r="BK147" s="60"/>
      <c r="BL147" s="60"/>
      <c r="BM147" s="60"/>
      <c r="BN147" s="60"/>
      <c r="BO147" s="60"/>
      <c r="BP147" s="60"/>
    </row>
    <row r="148" spans="8:68" s="62" customFormat="1" x14ac:dyDescent="0.35">
      <c r="H148" s="74"/>
      <c r="J148" s="81"/>
      <c r="K148" s="81"/>
      <c r="L148" s="81"/>
      <c r="M148" s="60"/>
      <c r="N148" s="60"/>
      <c r="O148" s="60"/>
      <c r="P148" s="60"/>
      <c r="Q148" s="60"/>
      <c r="R148" s="60"/>
      <c r="S148" s="60"/>
      <c r="T148" s="60"/>
      <c r="U148" s="60"/>
      <c r="V148" s="60"/>
      <c r="W148" s="60"/>
      <c r="X148" s="60"/>
      <c r="Y148" s="60"/>
      <c r="Z148" s="60"/>
      <c r="AA148" s="60"/>
      <c r="AB148" s="60"/>
      <c r="AC148" s="60"/>
      <c r="AD148" s="60"/>
      <c r="AE148" s="60"/>
      <c r="AF148" s="60"/>
      <c r="AG148" s="60"/>
      <c r="AH148" s="60"/>
      <c r="AI148" s="60"/>
      <c r="AJ148" s="60"/>
      <c r="AK148" s="60"/>
      <c r="AL148" s="60"/>
      <c r="AM148" s="60"/>
      <c r="AN148" s="60"/>
      <c r="AO148" s="60"/>
      <c r="AP148" s="60"/>
      <c r="AQ148" s="60"/>
      <c r="AR148" s="60"/>
      <c r="AS148" s="60"/>
      <c r="AT148" s="60"/>
      <c r="AU148" s="60"/>
      <c r="AV148" s="60"/>
      <c r="AW148" s="60"/>
      <c r="AX148" s="60"/>
      <c r="AY148" s="60"/>
      <c r="AZ148" s="60"/>
      <c r="BA148" s="60"/>
      <c r="BB148" s="60"/>
      <c r="BC148" s="60"/>
      <c r="BD148" s="60"/>
      <c r="BE148" s="60"/>
      <c r="BF148" s="60"/>
      <c r="BG148" s="60"/>
      <c r="BH148" s="60"/>
      <c r="BI148" s="60"/>
      <c r="BJ148" s="60"/>
      <c r="BK148" s="60"/>
      <c r="BL148" s="60"/>
      <c r="BM148" s="60"/>
      <c r="BN148" s="60"/>
      <c r="BO148" s="60"/>
      <c r="BP148" s="60"/>
    </row>
    <row r="149" spans="8:68" s="62" customFormat="1" x14ac:dyDescent="0.35">
      <c r="H149" s="74"/>
      <c r="J149" s="81"/>
      <c r="K149" s="81"/>
      <c r="L149" s="81"/>
      <c r="M149" s="60"/>
      <c r="N149" s="60"/>
      <c r="O149" s="60"/>
      <c r="P149" s="60"/>
      <c r="Q149" s="60"/>
      <c r="R149" s="60"/>
      <c r="S149" s="60"/>
      <c r="T149" s="60"/>
      <c r="U149" s="60"/>
      <c r="V149" s="60"/>
      <c r="W149" s="60"/>
      <c r="X149" s="60"/>
      <c r="Y149" s="60"/>
      <c r="Z149" s="60"/>
      <c r="AA149" s="60"/>
      <c r="AB149" s="60"/>
      <c r="AC149" s="60"/>
      <c r="AD149" s="60"/>
      <c r="AE149" s="60"/>
      <c r="AF149" s="60"/>
      <c r="AG149" s="60"/>
      <c r="AH149" s="60"/>
      <c r="AI149" s="60"/>
      <c r="AJ149" s="60"/>
      <c r="AK149" s="60"/>
      <c r="AL149" s="60"/>
      <c r="AM149" s="60"/>
      <c r="AN149" s="60"/>
      <c r="AO149" s="60"/>
      <c r="AP149" s="60"/>
      <c r="AQ149" s="60"/>
      <c r="AR149" s="60"/>
      <c r="AS149" s="60"/>
      <c r="AT149" s="60"/>
      <c r="AU149" s="60"/>
      <c r="AV149" s="60"/>
      <c r="AW149" s="60"/>
      <c r="AX149" s="60"/>
      <c r="AY149" s="60"/>
      <c r="AZ149" s="60"/>
      <c r="BA149" s="60"/>
      <c r="BB149" s="60"/>
      <c r="BC149" s="60"/>
      <c r="BD149" s="60"/>
      <c r="BE149" s="60"/>
      <c r="BF149" s="60"/>
      <c r="BG149" s="60"/>
      <c r="BH149" s="60"/>
      <c r="BI149" s="60"/>
      <c r="BJ149" s="60"/>
      <c r="BK149" s="60"/>
      <c r="BL149" s="60"/>
      <c r="BM149" s="60"/>
      <c r="BN149" s="60"/>
      <c r="BO149" s="60"/>
      <c r="BP149" s="60"/>
    </row>
    <row r="150" spans="8:68" s="62" customFormat="1" x14ac:dyDescent="0.35">
      <c r="H150" s="74"/>
      <c r="J150" s="81"/>
      <c r="K150" s="81"/>
      <c r="L150" s="81"/>
      <c r="M150" s="60"/>
      <c r="N150" s="60"/>
      <c r="O150" s="60"/>
      <c r="P150" s="60"/>
      <c r="Q150" s="60"/>
      <c r="R150" s="60"/>
      <c r="S150" s="60"/>
      <c r="T150" s="60"/>
      <c r="U150" s="60"/>
      <c r="V150" s="60"/>
      <c r="W150" s="60"/>
      <c r="X150" s="60"/>
      <c r="Y150" s="60"/>
      <c r="Z150" s="60"/>
      <c r="AA150" s="60"/>
      <c r="AB150" s="60"/>
      <c r="AC150" s="60"/>
      <c r="AD150" s="60"/>
      <c r="AE150" s="60"/>
      <c r="AF150" s="60"/>
      <c r="AG150" s="60"/>
      <c r="AH150" s="60"/>
      <c r="AI150" s="60"/>
      <c r="AJ150" s="60"/>
      <c r="AK150" s="60"/>
      <c r="AL150" s="60"/>
      <c r="AM150" s="60"/>
      <c r="AN150" s="60"/>
      <c r="AO150" s="60"/>
      <c r="AP150" s="60"/>
      <c r="AQ150" s="60"/>
      <c r="AR150" s="60"/>
      <c r="AS150" s="60"/>
      <c r="AT150" s="60"/>
      <c r="AU150" s="60"/>
      <c r="AV150" s="60"/>
      <c r="AW150" s="60"/>
      <c r="AX150" s="60"/>
      <c r="AY150" s="60"/>
      <c r="AZ150" s="60"/>
      <c r="BA150" s="60"/>
      <c r="BB150" s="60"/>
      <c r="BC150" s="60"/>
      <c r="BD150" s="60"/>
      <c r="BE150" s="60"/>
      <c r="BF150" s="60"/>
      <c r="BG150" s="60"/>
      <c r="BH150" s="60"/>
      <c r="BI150" s="60"/>
      <c r="BJ150" s="60"/>
      <c r="BK150" s="60"/>
      <c r="BL150" s="60"/>
      <c r="BM150" s="60"/>
      <c r="BN150" s="60"/>
      <c r="BO150" s="60"/>
      <c r="BP150" s="60"/>
    </row>
    <row r="151" spans="8:68" s="62" customFormat="1" x14ac:dyDescent="0.35">
      <c r="H151" s="74"/>
      <c r="J151" s="81"/>
      <c r="K151" s="81"/>
      <c r="L151" s="81"/>
      <c r="M151" s="60"/>
      <c r="N151" s="60"/>
      <c r="O151" s="60"/>
      <c r="P151" s="60"/>
      <c r="Q151" s="60"/>
      <c r="R151" s="60"/>
      <c r="S151" s="60"/>
      <c r="T151" s="60"/>
      <c r="U151" s="60"/>
      <c r="V151" s="60"/>
      <c r="W151" s="60"/>
      <c r="X151" s="60"/>
      <c r="Y151" s="60"/>
      <c r="Z151" s="60"/>
      <c r="AA151" s="60"/>
      <c r="AB151" s="60"/>
      <c r="AC151" s="60"/>
      <c r="AD151" s="60"/>
      <c r="AE151" s="60"/>
      <c r="AF151" s="60"/>
      <c r="AG151" s="60"/>
      <c r="AH151" s="60"/>
      <c r="AI151" s="60"/>
      <c r="AJ151" s="60"/>
      <c r="AK151" s="60"/>
      <c r="AL151" s="60"/>
      <c r="AM151" s="60"/>
      <c r="AN151" s="60"/>
      <c r="AO151" s="60"/>
      <c r="AP151" s="60"/>
      <c r="AQ151" s="60"/>
      <c r="AR151" s="60"/>
      <c r="AS151" s="60"/>
      <c r="AT151" s="60"/>
      <c r="AU151" s="60"/>
      <c r="AV151" s="60"/>
      <c r="AW151" s="60"/>
      <c r="AX151" s="60"/>
      <c r="AY151" s="60"/>
      <c r="AZ151" s="60"/>
      <c r="BA151" s="60"/>
      <c r="BB151" s="60"/>
      <c r="BC151" s="60"/>
      <c r="BD151" s="60"/>
      <c r="BE151" s="60"/>
      <c r="BF151" s="60"/>
      <c r="BG151" s="60"/>
      <c r="BH151" s="60"/>
      <c r="BI151" s="60"/>
      <c r="BJ151" s="60"/>
      <c r="BK151" s="60"/>
      <c r="BL151" s="60"/>
      <c r="BM151" s="60"/>
      <c r="BN151" s="60"/>
      <c r="BO151" s="60"/>
      <c r="BP151" s="60"/>
    </row>
    <row r="152" spans="8:68" s="62" customFormat="1" x14ac:dyDescent="0.35">
      <c r="H152" s="74"/>
      <c r="J152" s="81"/>
      <c r="K152" s="81"/>
      <c r="L152" s="81"/>
      <c r="M152" s="60"/>
      <c r="N152" s="60"/>
      <c r="O152" s="60"/>
      <c r="P152" s="60"/>
      <c r="Q152" s="60"/>
      <c r="R152" s="60"/>
      <c r="S152" s="60"/>
      <c r="T152" s="60"/>
      <c r="U152" s="60"/>
      <c r="V152" s="60"/>
      <c r="W152" s="60"/>
      <c r="X152" s="60"/>
      <c r="Y152" s="60"/>
      <c r="Z152" s="60"/>
      <c r="AA152" s="60"/>
      <c r="AB152" s="60"/>
      <c r="AC152" s="60"/>
      <c r="AD152" s="60"/>
      <c r="AE152" s="60"/>
      <c r="AF152" s="60"/>
      <c r="AG152" s="60"/>
      <c r="AH152" s="60"/>
      <c r="AI152" s="60"/>
      <c r="AJ152" s="60"/>
      <c r="AK152" s="60"/>
      <c r="AL152" s="60"/>
      <c r="AM152" s="60"/>
      <c r="AN152" s="60"/>
      <c r="AO152" s="60"/>
      <c r="AP152" s="60"/>
      <c r="AQ152" s="60"/>
      <c r="AR152" s="60"/>
      <c r="AS152" s="60"/>
      <c r="AT152" s="60"/>
      <c r="AU152" s="60"/>
      <c r="AV152" s="60"/>
      <c r="AW152" s="60"/>
      <c r="AX152" s="60"/>
      <c r="AY152" s="60"/>
      <c r="AZ152" s="60"/>
      <c r="BA152" s="60"/>
      <c r="BB152" s="60"/>
      <c r="BC152" s="60"/>
      <c r="BD152" s="60"/>
      <c r="BE152" s="60"/>
      <c r="BF152" s="60"/>
      <c r="BG152" s="60"/>
      <c r="BH152" s="60"/>
      <c r="BI152" s="60"/>
      <c r="BJ152" s="60"/>
      <c r="BK152" s="60"/>
      <c r="BL152" s="60"/>
      <c r="BM152" s="60"/>
      <c r="BN152" s="60"/>
      <c r="BO152" s="60"/>
      <c r="BP152" s="60"/>
    </row>
    <row r="153" spans="8:68" s="62" customFormat="1" x14ac:dyDescent="0.35">
      <c r="H153" s="74"/>
      <c r="J153" s="81"/>
      <c r="K153" s="81"/>
      <c r="L153" s="81"/>
      <c r="M153" s="60"/>
      <c r="N153" s="60"/>
      <c r="O153" s="60"/>
      <c r="P153" s="60"/>
      <c r="Q153" s="60"/>
      <c r="R153" s="60"/>
      <c r="S153" s="60"/>
      <c r="T153" s="60"/>
      <c r="U153" s="60"/>
      <c r="V153" s="60"/>
      <c r="W153" s="60"/>
      <c r="X153" s="60"/>
      <c r="Y153" s="60"/>
      <c r="Z153" s="60"/>
      <c r="AA153" s="60"/>
      <c r="AB153" s="60"/>
      <c r="AC153" s="60"/>
      <c r="AD153" s="60"/>
      <c r="AE153" s="60"/>
      <c r="AF153" s="60"/>
      <c r="AG153" s="60"/>
      <c r="AH153" s="60"/>
      <c r="AI153" s="60"/>
      <c r="AJ153" s="60"/>
      <c r="AK153" s="60"/>
      <c r="AL153" s="60"/>
      <c r="AM153" s="60"/>
      <c r="AN153" s="60"/>
      <c r="AO153" s="60"/>
      <c r="AP153" s="60"/>
      <c r="AQ153" s="60"/>
      <c r="AR153" s="60"/>
      <c r="AS153" s="60"/>
      <c r="AT153" s="60"/>
      <c r="AU153" s="60"/>
      <c r="AV153" s="60"/>
      <c r="AW153" s="60"/>
      <c r="AX153" s="60"/>
      <c r="AY153" s="60"/>
      <c r="AZ153" s="60"/>
      <c r="BA153" s="60"/>
      <c r="BB153" s="60"/>
      <c r="BC153" s="60"/>
      <c r="BD153" s="60"/>
      <c r="BE153" s="60"/>
      <c r="BF153" s="60"/>
      <c r="BG153" s="60"/>
      <c r="BH153" s="60"/>
      <c r="BI153" s="60"/>
      <c r="BJ153" s="60"/>
      <c r="BK153" s="60"/>
      <c r="BL153" s="60"/>
      <c r="BM153" s="60"/>
      <c r="BN153" s="60"/>
      <c r="BO153" s="60"/>
      <c r="BP153" s="60"/>
    </row>
    <row r="154" spans="8:68" s="62" customFormat="1" x14ac:dyDescent="0.35">
      <c r="H154" s="74"/>
      <c r="J154" s="81"/>
      <c r="K154" s="81"/>
      <c r="L154" s="81"/>
      <c r="M154" s="60"/>
      <c r="N154" s="60"/>
      <c r="O154" s="60"/>
      <c r="P154" s="60"/>
      <c r="Q154" s="60"/>
      <c r="R154" s="60"/>
      <c r="S154" s="60"/>
      <c r="T154" s="60"/>
      <c r="U154" s="60"/>
      <c r="V154" s="60"/>
      <c r="W154" s="60"/>
      <c r="X154" s="60"/>
      <c r="Y154" s="60"/>
      <c r="Z154" s="60"/>
      <c r="AA154" s="60"/>
      <c r="AB154" s="60"/>
      <c r="AC154" s="60"/>
      <c r="AD154" s="60"/>
      <c r="AE154" s="60"/>
      <c r="AF154" s="60"/>
      <c r="AG154" s="60"/>
      <c r="AH154" s="60"/>
      <c r="AI154" s="60"/>
      <c r="AJ154" s="60"/>
      <c r="AK154" s="60"/>
      <c r="AL154" s="60"/>
      <c r="AM154" s="60"/>
      <c r="AN154" s="60"/>
      <c r="AO154" s="60"/>
      <c r="AP154" s="60"/>
      <c r="AQ154" s="60"/>
      <c r="AR154" s="60"/>
      <c r="AS154" s="60"/>
      <c r="AT154" s="60"/>
      <c r="AU154" s="60"/>
      <c r="AV154" s="60"/>
      <c r="AW154" s="60"/>
      <c r="AX154" s="60"/>
      <c r="AY154" s="60"/>
      <c r="AZ154" s="60"/>
      <c r="BA154" s="60"/>
      <c r="BB154" s="60"/>
      <c r="BC154" s="60"/>
      <c r="BD154" s="60"/>
      <c r="BE154" s="60"/>
      <c r="BF154" s="60"/>
      <c r="BG154" s="60"/>
      <c r="BH154" s="60"/>
      <c r="BI154" s="60"/>
      <c r="BJ154" s="60"/>
      <c r="BK154" s="60"/>
      <c r="BL154" s="60"/>
      <c r="BM154" s="60"/>
      <c r="BN154" s="60"/>
      <c r="BO154" s="60"/>
      <c r="BP154" s="60"/>
    </row>
    <row r="155" spans="8:68" s="62" customFormat="1" x14ac:dyDescent="0.35">
      <c r="H155" s="74"/>
      <c r="J155" s="81"/>
      <c r="K155" s="81"/>
      <c r="L155" s="81"/>
      <c r="M155" s="60"/>
      <c r="N155" s="60"/>
      <c r="O155" s="60"/>
      <c r="P155" s="60"/>
      <c r="Q155" s="60"/>
      <c r="R155" s="60"/>
      <c r="S155" s="60"/>
      <c r="T155" s="60"/>
      <c r="U155" s="60"/>
      <c r="V155" s="60"/>
      <c r="W155" s="60"/>
      <c r="X155" s="60"/>
      <c r="Y155" s="60"/>
      <c r="Z155" s="60"/>
      <c r="AA155" s="60"/>
      <c r="AB155" s="60"/>
      <c r="AC155" s="60"/>
      <c r="AD155" s="60"/>
      <c r="AE155" s="60"/>
      <c r="AF155" s="60"/>
      <c r="AG155" s="60"/>
      <c r="AH155" s="60"/>
      <c r="AI155" s="60"/>
      <c r="AJ155" s="60"/>
      <c r="AK155" s="60"/>
      <c r="AL155" s="60"/>
      <c r="AM155" s="60"/>
      <c r="AN155" s="60"/>
      <c r="AO155" s="60"/>
      <c r="AP155" s="60"/>
      <c r="AQ155" s="60"/>
      <c r="AR155" s="60"/>
      <c r="AS155" s="60"/>
      <c r="AT155" s="60"/>
      <c r="AU155" s="60"/>
      <c r="AV155" s="60"/>
      <c r="AW155" s="60"/>
      <c r="AX155" s="60"/>
      <c r="AY155" s="60"/>
      <c r="AZ155" s="60"/>
      <c r="BA155" s="60"/>
      <c r="BB155" s="60"/>
      <c r="BC155" s="60"/>
      <c r="BD155" s="60"/>
      <c r="BE155" s="60"/>
      <c r="BF155" s="60"/>
      <c r="BG155" s="60"/>
      <c r="BH155" s="60"/>
      <c r="BI155" s="60"/>
      <c r="BJ155" s="60"/>
      <c r="BK155" s="60"/>
      <c r="BL155" s="60"/>
      <c r="BM155" s="60"/>
      <c r="BN155" s="60"/>
      <c r="BO155" s="60"/>
      <c r="BP155" s="60"/>
    </row>
    <row r="156" spans="8:68" s="62" customFormat="1" x14ac:dyDescent="0.35">
      <c r="H156" s="74"/>
      <c r="J156" s="81"/>
      <c r="K156" s="81"/>
      <c r="L156" s="81"/>
      <c r="M156" s="60"/>
      <c r="N156" s="60"/>
      <c r="O156" s="60"/>
      <c r="P156" s="60"/>
      <c r="Q156" s="60"/>
      <c r="R156" s="60"/>
      <c r="S156" s="60"/>
      <c r="T156" s="60"/>
      <c r="U156" s="60"/>
      <c r="V156" s="60"/>
      <c r="W156" s="60"/>
      <c r="X156" s="60"/>
      <c r="Y156" s="60"/>
      <c r="Z156" s="60"/>
      <c r="AA156" s="60"/>
      <c r="AB156" s="60"/>
      <c r="AC156" s="60"/>
      <c r="AD156" s="60"/>
      <c r="AE156" s="60"/>
      <c r="AF156" s="60"/>
      <c r="AG156" s="60"/>
      <c r="AH156" s="60"/>
      <c r="AI156" s="60"/>
      <c r="AJ156" s="60"/>
      <c r="AK156" s="60"/>
      <c r="AL156" s="60"/>
      <c r="AM156" s="60"/>
      <c r="AN156" s="60"/>
      <c r="AO156" s="60"/>
      <c r="AP156" s="60"/>
      <c r="AQ156" s="60"/>
      <c r="AR156" s="60"/>
      <c r="AS156" s="60"/>
      <c r="AT156" s="60"/>
      <c r="AU156" s="60"/>
      <c r="AV156" s="60"/>
      <c r="AW156" s="60"/>
      <c r="AX156" s="60"/>
      <c r="AY156" s="60"/>
      <c r="AZ156" s="60"/>
      <c r="BA156" s="60"/>
      <c r="BB156" s="60"/>
      <c r="BC156" s="60"/>
      <c r="BD156" s="60"/>
      <c r="BE156" s="60"/>
      <c r="BF156" s="60"/>
      <c r="BG156" s="60"/>
      <c r="BH156" s="60"/>
      <c r="BI156" s="60"/>
      <c r="BJ156" s="60"/>
      <c r="BK156" s="60"/>
      <c r="BL156" s="60"/>
      <c r="BM156" s="60"/>
      <c r="BN156" s="60"/>
      <c r="BO156" s="60"/>
      <c r="BP156" s="60"/>
    </row>
    <row r="157" spans="8:68" s="62" customFormat="1" x14ac:dyDescent="0.35">
      <c r="H157" s="74"/>
      <c r="J157" s="81"/>
      <c r="K157" s="81"/>
      <c r="L157" s="81"/>
      <c r="M157" s="60"/>
      <c r="N157" s="60"/>
      <c r="O157" s="60"/>
      <c r="P157" s="60"/>
      <c r="Q157" s="60"/>
      <c r="R157" s="60"/>
      <c r="S157" s="60"/>
      <c r="T157" s="60"/>
      <c r="U157" s="60"/>
      <c r="V157" s="60"/>
      <c r="W157" s="60"/>
      <c r="X157" s="60"/>
      <c r="Y157" s="60"/>
      <c r="Z157" s="60"/>
      <c r="AA157" s="60"/>
      <c r="AB157" s="60"/>
      <c r="AC157" s="60"/>
      <c r="AD157" s="60"/>
      <c r="AE157" s="60"/>
      <c r="AF157" s="60"/>
      <c r="AG157" s="60"/>
      <c r="AH157" s="60"/>
      <c r="AI157" s="60"/>
      <c r="AJ157" s="60"/>
      <c r="AK157" s="60"/>
      <c r="AL157" s="60"/>
      <c r="AM157" s="60"/>
      <c r="AN157" s="60"/>
      <c r="AO157" s="60"/>
      <c r="AP157" s="60"/>
      <c r="AQ157" s="60"/>
      <c r="AR157" s="60"/>
      <c r="AS157" s="60"/>
      <c r="AT157" s="60"/>
      <c r="AU157" s="60"/>
      <c r="AV157" s="60"/>
      <c r="AW157" s="60"/>
      <c r="AX157" s="60"/>
      <c r="AY157" s="60"/>
      <c r="AZ157" s="60"/>
      <c r="BA157" s="60"/>
      <c r="BB157" s="60"/>
      <c r="BC157" s="60"/>
      <c r="BD157" s="60"/>
      <c r="BE157" s="60"/>
      <c r="BF157" s="60"/>
      <c r="BG157" s="60"/>
      <c r="BH157" s="60"/>
      <c r="BI157" s="60"/>
      <c r="BJ157" s="60"/>
      <c r="BK157" s="60"/>
      <c r="BL157" s="60"/>
      <c r="BM157" s="60"/>
      <c r="BN157" s="60"/>
      <c r="BO157" s="60"/>
      <c r="BP157" s="60"/>
    </row>
    <row r="158" spans="8:68" s="62" customFormat="1" x14ac:dyDescent="0.35">
      <c r="H158" s="74"/>
      <c r="J158" s="81"/>
      <c r="K158" s="81"/>
      <c r="L158" s="81"/>
      <c r="M158" s="60"/>
      <c r="N158" s="60"/>
      <c r="O158" s="60"/>
      <c r="P158" s="60"/>
      <c r="Q158" s="60"/>
      <c r="R158" s="60"/>
      <c r="S158" s="60"/>
      <c r="T158" s="60"/>
      <c r="U158" s="60"/>
      <c r="V158" s="60"/>
      <c r="W158" s="60"/>
      <c r="X158" s="60"/>
      <c r="Y158" s="60"/>
      <c r="Z158" s="60"/>
      <c r="AA158" s="60"/>
      <c r="AB158" s="60"/>
      <c r="AC158" s="60"/>
      <c r="AD158" s="60"/>
      <c r="AE158" s="60"/>
      <c r="AF158" s="60"/>
      <c r="AG158" s="60"/>
      <c r="AH158" s="60"/>
      <c r="AI158" s="60"/>
      <c r="AJ158" s="60"/>
      <c r="AK158" s="60"/>
      <c r="AL158" s="60"/>
      <c r="AM158" s="60"/>
      <c r="AN158" s="60"/>
      <c r="AO158" s="60"/>
      <c r="AP158" s="60"/>
      <c r="AQ158" s="60"/>
      <c r="AR158" s="60"/>
      <c r="AS158" s="60"/>
      <c r="AT158" s="60"/>
      <c r="AU158" s="60"/>
      <c r="AV158" s="60"/>
      <c r="AW158" s="60"/>
      <c r="AX158" s="60"/>
      <c r="AY158" s="60"/>
      <c r="AZ158" s="60"/>
      <c r="BA158" s="60"/>
      <c r="BB158" s="60"/>
      <c r="BC158" s="60"/>
      <c r="BD158" s="60"/>
      <c r="BE158" s="60"/>
      <c r="BF158" s="60"/>
      <c r="BG158" s="60"/>
      <c r="BH158" s="60"/>
      <c r="BI158" s="60"/>
      <c r="BJ158" s="60"/>
      <c r="BK158" s="60"/>
      <c r="BL158" s="60"/>
      <c r="BM158" s="60"/>
      <c r="BN158" s="60"/>
      <c r="BO158" s="60"/>
      <c r="BP158" s="60"/>
    </row>
    <row r="159" spans="8:68" s="62" customFormat="1" x14ac:dyDescent="0.35">
      <c r="H159" s="74"/>
      <c r="J159" s="81"/>
      <c r="K159" s="81"/>
      <c r="L159" s="81"/>
      <c r="M159" s="60"/>
      <c r="N159" s="60"/>
      <c r="O159" s="60"/>
      <c r="P159" s="60"/>
      <c r="Q159" s="60"/>
      <c r="R159" s="60"/>
      <c r="S159" s="60"/>
      <c r="T159" s="60"/>
      <c r="U159" s="60"/>
      <c r="V159" s="60"/>
      <c r="W159" s="60"/>
      <c r="X159" s="60"/>
      <c r="Y159" s="60"/>
      <c r="Z159" s="60"/>
      <c r="AA159" s="60"/>
      <c r="AB159" s="60"/>
      <c r="AC159" s="60"/>
      <c r="AD159" s="60"/>
      <c r="AE159" s="60"/>
      <c r="AF159" s="60"/>
      <c r="AG159" s="60"/>
      <c r="AH159" s="60"/>
      <c r="AI159" s="60"/>
      <c r="AJ159" s="60"/>
      <c r="AK159" s="60"/>
      <c r="AL159" s="60"/>
      <c r="AM159" s="60"/>
      <c r="AN159" s="60"/>
      <c r="AO159" s="60"/>
      <c r="AP159" s="60"/>
      <c r="AQ159" s="60"/>
      <c r="AR159" s="60"/>
      <c r="AS159" s="60"/>
      <c r="AT159" s="60"/>
      <c r="AU159" s="60"/>
      <c r="AV159" s="60"/>
      <c r="AW159" s="60"/>
      <c r="AX159" s="60"/>
      <c r="AY159" s="60"/>
      <c r="AZ159" s="60"/>
      <c r="BA159" s="60"/>
      <c r="BB159" s="60"/>
      <c r="BC159" s="60"/>
      <c r="BD159" s="60"/>
      <c r="BE159" s="60"/>
      <c r="BF159" s="60"/>
      <c r="BG159" s="60"/>
      <c r="BH159" s="60"/>
      <c r="BI159" s="60"/>
      <c r="BJ159" s="60"/>
      <c r="BK159" s="60"/>
      <c r="BL159" s="60"/>
      <c r="BM159" s="60"/>
      <c r="BN159" s="60"/>
      <c r="BO159" s="60"/>
      <c r="BP159" s="60"/>
    </row>
    <row r="160" spans="8:68" s="62" customFormat="1" x14ac:dyDescent="0.35">
      <c r="H160" s="74"/>
      <c r="J160" s="81"/>
      <c r="K160" s="81"/>
      <c r="L160" s="81"/>
      <c r="M160" s="60"/>
      <c r="N160" s="60"/>
      <c r="O160" s="60"/>
      <c r="P160" s="60"/>
      <c r="Q160" s="60"/>
      <c r="R160" s="60"/>
      <c r="S160" s="60"/>
      <c r="T160" s="60"/>
      <c r="U160" s="60"/>
      <c r="V160" s="60"/>
      <c r="W160" s="60"/>
      <c r="X160" s="60"/>
      <c r="Y160" s="60"/>
      <c r="Z160" s="60"/>
      <c r="AA160" s="60"/>
      <c r="AB160" s="60"/>
      <c r="AC160" s="60"/>
      <c r="AD160" s="60"/>
      <c r="AE160" s="60"/>
      <c r="AF160" s="60"/>
      <c r="AG160" s="60"/>
      <c r="AH160" s="60"/>
      <c r="AI160" s="60"/>
      <c r="AJ160" s="60"/>
      <c r="AK160" s="60"/>
      <c r="AL160" s="60"/>
      <c r="AM160" s="60"/>
      <c r="AN160" s="60"/>
      <c r="AO160" s="60"/>
      <c r="AP160" s="60"/>
      <c r="AQ160" s="60"/>
      <c r="AR160" s="60"/>
      <c r="AS160" s="60"/>
      <c r="AT160" s="60"/>
      <c r="AU160" s="60"/>
      <c r="AV160" s="60"/>
      <c r="AW160" s="60"/>
      <c r="AX160" s="60"/>
      <c r="AY160" s="60"/>
      <c r="AZ160" s="60"/>
      <c r="BA160" s="60"/>
      <c r="BB160" s="60"/>
      <c r="BC160" s="60"/>
      <c r="BD160" s="60"/>
      <c r="BE160" s="60"/>
      <c r="BF160" s="60"/>
      <c r="BG160" s="60"/>
      <c r="BH160" s="60"/>
      <c r="BI160" s="60"/>
      <c r="BJ160" s="60"/>
      <c r="BK160" s="60"/>
      <c r="BL160" s="60"/>
      <c r="BM160" s="60"/>
      <c r="BN160" s="60"/>
      <c r="BO160" s="60"/>
      <c r="BP160" s="60"/>
    </row>
    <row r="161" spans="8:68" s="62" customFormat="1" x14ac:dyDescent="0.35">
      <c r="H161" s="74"/>
      <c r="J161" s="81"/>
      <c r="K161" s="81"/>
      <c r="L161" s="81"/>
      <c r="M161" s="60"/>
      <c r="N161" s="60"/>
      <c r="O161" s="60"/>
      <c r="P161" s="60"/>
      <c r="Q161" s="60"/>
      <c r="R161" s="60"/>
      <c r="S161" s="60"/>
      <c r="T161" s="60"/>
      <c r="U161" s="60"/>
      <c r="V161" s="60"/>
      <c r="W161" s="60"/>
      <c r="X161" s="60"/>
      <c r="Y161" s="60"/>
      <c r="Z161" s="60"/>
      <c r="AA161" s="60"/>
      <c r="AB161" s="60"/>
      <c r="AC161" s="60"/>
      <c r="AD161" s="60"/>
      <c r="AE161" s="60"/>
      <c r="AF161" s="60"/>
      <c r="AG161" s="60"/>
      <c r="AH161" s="60"/>
      <c r="AI161" s="60"/>
      <c r="AJ161" s="60"/>
      <c r="AK161" s="60"/>
      <c r="AL161" s="60"/>
      <c r="AM161" s="60"/>
      <c r="AN161" s="60"/>
      <c r="AO161" s="60"/>
      <c r="AP161" s="60"/>
      <c r="AQ161" s="60"/>
      <c r="AR161" s="60"/>
      <c r="AS161" s="60"/>
      <c r="AT161" s="60"/>
      <c r="AU161" s="60"/>
      <c r="AV161" s="60"/>
      <c r="AW161" s="60"/>
      <c r="AX161" s="60"/>
      <c r="AY161" s="60"/>
      <c r="AZ161" s="60"/>
      <c r="BA161" s="60"/>
      <c r="BB161" s="60"/>
      <c r="BC161" s="60"/>
      <c r="BD161" s="60"/>
      <c r="BE161" s="60"/>
      <c r="BF161" s="60"/>
      <c r="BG161" s="60"/>
      <c r="BH161" s="60"/>
      <c r="BI161" s="60"/>
      <c r="BJ161" s="60"/>
      <c r="BK161" s="60"/>
      <c r="BL161" s="60"/>
      <c r="BM161" s="60"/>
      <c r="BN161" s="60"/>
      <c r="BO161" s="60"/>
      <c r="BP161" s="60"/>
    </row>
    <row r="162" spans="8:68" s="62" customFormat="1" x14ac:dyDescent="0.35">
      <c r="H162" s="74"/>
      <c r="J162" s="81"/>
      <c r="K162" s="81"/>
      <c r="L162" s="81"/>
      <c r="M162" s="60"/>
      <c r="N162" s="60"/>
      <c r="O162" s="60"/>
      <c r="P162" s="60"/>
      <c r="Q162" s="60"/>
      <c r="R162" s="60"/>
      <c r="S162" s="60"/>
      <c r="T162" s="60"/>
      <c r="U162" s="60"/>
      <c r="V162" s="60"/>
      <c r="W162" s="60"/>
      <c r="X162" s="60"/>
      <c r="Y162" s="60"/>
      <c r="Z162" s="60"/>
      <c r="AA162" s="60"/>
      <c r="AB162" s="60"/>
      <c r="AC162" s="60"/>
      <c r="AD162" s="60"/>
      <c r="AE162" s="60"/>
      <c r="AF162" s="60"/>
      <c r="AG162" s="60"/>
      <c r="AH162" s="60"/>
      <c r="AI162" s="60"/>
      <c r="AJ162" s="60"/>
      <c r="AK162" s="60"/>
      <c r="AL162" s="60"/>
      <c r="AM162" s="60"/>
      <c r="AN162" s="60"/>
      <c r="AO162" s="60"/>
      <c r="AP162" s="60"/>
      <c r="AQ162" s="60"/>
      <c r="AR162" s="60"/>
      <c r="AS162" s="60"/>
      <c r="AT162" s="60"/>
      <c r="AU162" s="60"/>
      <c r="AV162" s="60"/>
      <c r="AW162" s="60"/>
      <c r="AX162" s="60"/>
      <c r="AY162" s="60"/>
      <c r="AZ162" s="60"/>
      <c r="BA162" s="60"/>
      <c r="BB162" s="60"/>
      <c r="BC162" s="60"/>
      <c r="BD162" s="60"/>
      <c r="BE162" s="60"/>
      <c r="BF162" s="60"/>
      <c r="BG162" s="60"/>
      <c r="BH162" s="60"/>
      <c r="BI162" s="60"/>
      <c r="BJ162" s="60"/>
      <c r="BK162" s="60"/>
      <c r="BL162" s="60"/>
      <c r="BM162" s="60"/>
      <c r="BN162" s="60"/>
      <c r="BO162" s="60"/>
      <c r="BP162" s="60"/>
    </row>
    <row r="163" spans="8:68" s="62" customFormat="1" x14ac:dyDescent="0.35">
      <c r="H163" s="74"/>
      <c r="J163" s="81"/>
      <c r="K163" s="81"/>
      <c r="L163" s="81"/>
      <c r="M163" s="60"/>
      <c r="N163" s="60"/>
      <c r="O163" s="60"/>
      <c r="P163" s="60"/>
      <c r="Q163" s="60"/>
      <c r="R163" s="60"/>
      <c r="S163" s="60"/>
      <c r="T163" s="60"/>
      <c r="U163" s="60"/>
      <c r="V163" s="60"/>
      <c r="W163" s="60"/>
      <c r="X163" s="60"/>
      <c r="Y163" s="60"/>
      <c r="Z163" s="60"/>
      <c r="AA163" s="60"/>
      <c r="AB163" s="60"/>
      <c r="AC163" s="60"/>
      <c r="AD163" s="60"/>
      <c r="AE163" s="60"/>
      <c r="AF163" s="60"/>
      <c r="AG163" s="60"/>
      <c r="AH163" s="60"/>
      <c r="AI163" s="60"/>
      <c r="AJ163" s="60"/>
      <c r="AK163" s="60"/>
      <c r="AL163" s="60"/>
      <c r="AM163" s="60"/>
      <c r="AN163" s="60"/>
      <c r="AO163" s="60"/>
      <c r="AP163" s="60"/>
      <c r="AQ163" s="60"/>
      <c r="AR163" s="60"/>
      <c r="AS163" s="60"/>
      <c r="AT163" s="60"/>
      <c r="AU163" s="60"/>
      <c r="AV163" s="60"/>
      <c r="AW163" s="60"/>
      <c r="AX163" s="60"/>
      <c r="AY163" s="60"/>
      <c r="AZ163" s="60"/>
      <c r="BA163" s="60"/>
      <c r="BB163" s="60"/>
      <c r="BC163" s="60"/>
      <c r="BD163" s="60"/>
      <c r="BE163" s="60"/>
      <c r="BF163" s="60"/>
      <c r="BG163" s="60"/>
      <c r="BH163" s="60"/>
      <c r="BI163" s="60"/>
      <c r="BJ163" s="60"/>
      <c r="BK163" s="60"/>
      <c r="BL163" s="60"/>
      <c r="BM163" s="60"/>
      <c r="BN163" s="60"/>
      <c r="BO163" s="60"/>
      <c r="BP163" s="60"/>
    </row>
    <row r="164" spans="8:68" s="62" customFormat="1" x14ac:dyDescent="0.35">
      <c r="H164" s="74"/>
      <c r="J164" s="81"/>
      <c r="K164" s="81"/>
      <c r="L164" s="81"/>
      <c r="M164" s="60"/>
      <c r="N164" s="60"/>
      <c r="O164" s="60"/>
      <c r="P164" s="60"/>
      <c r="Q164" s="60"/>
      <c r="R164" s="60"/>
      <c r="S164" s="60"/>
      <c r="T164" s="60"/>
      <c r="U164" s="60"/>
      <c r="V164" s="60"/>
      <c r="W164" s="60"/>
      <c r="X164" s="60"/>
      <c r="Y164" s="60"/>
      <c r="Z164" s="60"/>
      <c r="AA164" s="60"/>
      <c r="AB164" s="60"/>
      <c r="AC164" s="60"/>
      <c r="AD164" s="60"/>
      <c r="AE164" s="60"/>
      <c r="AF164" s="60"/>
      <c r="AG164" s="60"/>
      <c r="AH164" s="60"/>
      <c r="AI164" s="60"/>
      <c r="AJ164" s="60"/>
      <c r="AK164" s="60"/>
      <c r="AL164" s="60"/>
      <c r="AM164" s="60"/>
      <c r="AN164" s="60"/>
      <c r="AO164" s="60"/>
      <c r="AP164" s="60"/>
      <c r="AQ164" s="60"/>
      <c r="AR164" s="60"/>
      <c r="AS164" s="60"/>
      <c r="AT164" s="60"/>
      <c r="AU164" s="60"/>
      <c r="AV164" s="60"/>
      <c r="AW164" s="60"/>
      <c r="AX164" s="60"/>
      <c r="AY164" s="60"/>
      <c r="AZ164" s="60"/>
      <c r="BA164" s="60"/>
      <c r="BB164" s="60"/>
      <c r="BC164" s="60"/>
      <c r="BD164" s="60"/>
      <c r="BE164" s="60"/>
      <c r="BF164" s="60"/>
      <c r="BG164" s="60"/>
      <c r="BH164" s="60"/>
      <c r="BI164" s="60"/>
      <c r="BJ164" s="60"/>
      <c r="BK164" s="60"/>
      <c r="BL164" s="60"/>
      <c r="BM164" s="60"/>
      <c r="BN164" s="60"/>
      <c r="BO164" s="60"/>
      <c r="BP164" s="60"/>
    </row>
    <row r="165" spans="8:68" s="62" customFormat="1" x14ac:dyDescent="0.35">
      <c r="H165" s="74"/>
      <c r="J165" s="81"/>
      <c r="K165" s="81"/>
      <c r="L165" s="81"/>
      <c r="M165" s="60"/>
      <c r="N165" s="60"/>
      <c r="O165" s="60"/>
      <c r="P165" s="60"/>
      <c r="Q165" s="60"/>
      <c r="R165" s="60"/>
      <c r="S165" s="60"/>
      <c r="T165" s="60"/>
      <c r="U165" s="60"/>
      <c r="V165" s="60"/>
      <c r="W165" s="60"/>
      <c r="X165" s="60"/>
      <c r="Y165" s="60"/>
      <c r="Z165" s="60"/>
      <c r="AA165" s="60"/>
      <c r="AB165" s="60"/>
      <c r="AC165" s="60"/>
      <c r="AD165" s="60"/>
      <c r="AE165" s="60"/>
      <c r="AF165" s="60"/>
      <c r="AG165" s="60"/>
      <c r="AH165" s="60"/>
      <c r="AI165" s="60"/>
      <c r="AJ165" s="60"/>
      <c r="AK165" s="60"/>
      <c r="AL165" s="60"/>
      <c r="AM165" s="60"/>
      <c r="AN165" s="60"/>
      <c r="AO165" s="60"/>
      <c r="AP165" s="60"/>
      <c r="AQ165" s="60"/>
      <c r="AR165" s="60"/>
      <c r="AS165" s="60"/>
      <c r="AT165" s="60"/>
      <c r="AU165" s="60"/>
      <c r="AV165" s="60"/>
      <c r="AW165" s="60"/>
      <c r="AX165" s="60"/>
      <c r="AY165" s="60"/>
      <c r="AZ165" s="60"/>
      <c r="BA165" s="60"/>
      <c r="BB165" s="60"/>
      <c r="BC165" s="60"/>
      <c r="BD165" s="60"/>
      <c r="BE165" s="60"/>
      <c r="BF165" s="60"/>
      <c r="BG165" s="60"/>
      <c r="BH165" s="60"/>
      <c r="BI165" s="60"/>
      <c r="BJ165" s="60"/>
      <c r="BK165" s="60"/>
      <c r="BL165" s="60"/>
      <c r="BM165" s="60"/>
      <c r="BN165" s="60"/>
      <c r="BO165" s="60"/>
      <c r="BP165" s="60"/>
    </row>
    <row r="166" spans="8:68" s="62" customFormat="1" x14ac:dyDescent="0.35">
      <c r="H166" s="74"/>
      <c r="J166" s="81"/>
      <c r="K166" s="81"/>
      <c r="L166" s="81"/>
      <c r="M166" s="60"/>
      <c r="N166" s="60"/>
      <c r="O166" s="60"/>
      <c r="P166" s="60"/>
      <c r="Q166" s="60"/>
      <c r="R166" s="60"/>
      <c r="S166" s="60"/>
      <c r="T166" s="60"/>
      <c r="U166" s="60"/>
      <c r="V166" s="60"/>
      <c r="W166" s="60"/>
      <c r="X166" s="60"/>
      <c r="Y166" s="60"/>
      <c r="Z166" s="60"/>
      <c r="AA166" s="60"/>
      <c r="AB166" s="60"/>
      <c r="AC166" s="60"/>
      <c r="AD166" s="60"/>
      <c r="AE166" s="60"/>
      <c r="AF166" s="60"/>
      <c r="AG166" s="60"/>
      <c r="AH166" s="60"/>
      <c r="AI166" s="60"/>
      <c r="AJ166" s="60"/>
      <c r="AK166" s="60"/>
      <c r="AL166" s="60"/>
      <c r="AM166" s="60"/>
      <c r="AN166" s="60"/>
      <c r="AO166" s="60"/>
      <c r="AP166" s="60"/>
      <c r="AQ166" s="60"/>
      <c r="AR166" s="60"/>
      <c r="AS166" s="60"/>
      <c r="AT166" s="60"/>
      <c r="AU166" s="60"/>
      <c r="AV166" s="60"/>
      <c r="AW166" s="60"/>
      <c r="AX166" s="60"/>
      <c r="AY166" s="60"/>
      <c r="AZ166" s="60"/>
      <c r="BA166" s="60"/>
      <c r="BB166" s="60"/>
      <c r="BC166" s="60"/>
      <c r="BD166" s="60"/>
      <c r="BE166" s="60"/>
      <c r="BF166" s="60"/>
      <c r="BG166" s="60"/>
      <c r="BH166" s="60"/>
      <c r="BI166" s="60"/>
      <c r="BJ166" s="60"/>
      <c r="BK166" s="60"/>
      <c r="BL166" s="60"/>
      <c r="BM166" s="60"/>
      <c r="BN166" s="60"/>
      <c r="BO166" s="60"/>
      <c r="BP166" s="60"/>
    </row>
    <row r="167" spans="8:68" s="62" customFormat="1" x14ac:dyDescent="0.35">
      <c r="H167" s="74"/>
      <c r="J167" s="81"/>
      <c r="K167" s="81"/>
      <c r="L167" s="81"/>
      <c r="M167" s="60"/>
      <c r="N167" s="60"/>
      <c r="O167" s="60"/>
      <c r="P167" s="60"/>
      <c r="Q167" s="60"/>
      <c r="R167" s="60"/>
      <c r="S167" s="60"/>
      <c r="T167" s="60"/>
      <c r="U167" s="60"/>
      <c r="V167" s="60"/>
      <c r="W167" s="60"/>
      <c r="X167" s="60"/>
      <c r="Y167" s="60"/>
      <c r="Z167" s="60"/>
      <c r="AA167" s="60"/>
      <c r="AB167" s="60"/>
      <c r="AC167" s="60"/>
      <c r="AD167" s="60"/>
      <c r="AE167" s="60"/>
      <c r="AF167" s="60"/>
      <c r="AG167" s="60"/>
      <c r="AH167" s="60"/>
      <c r="AI167" s="60"/>
      <c r="AJ167" s="60"/>
      <c r="AK167" s="60"/>
      <c r="AL167" s="60"/>
      <c r="AM167" s="60"/>
      <c r="AN167" s="60"/>
      <c r="AO167" s="60"/>
      <c r="AP167" s="60"/>
      <c r="AQ167" s="60"/>
      <c r="AR167" s="60"/>
      <c r="AS167" s="60"/>
      <c r="AT167" s="60"/>
      <c r="AU167" s="60"/>
      <c r="AV167" s="60"/>
      <c r="AW167" s="60"/>
      <c r="AX167" s="60"/>
      <c r="AY167" s="60"/>
      <c r="AZ167" s="60"/>
      <c r="BA167" s="60"/>
      <c r="BB167" s="60"/>
      <c r="BC167" s="60"/>
      <c r="BD167" s="60"/>
      <c r="BE167" s="60"/>
      <c r="BF167" s="60"/>
      <c r="BG167" s="60"/>
      <c r="BH167" s="60"/>
      <c r="BI167" s="60"/>
      <c r="BJ167" s="60"/>
      <c r="BK167" s="60"/>
      <c r="BL167" s="60"/>
      <c r="BM167" s="60"/>
      <c r="BN167" s="60"/>
      <c r="BO167" s="60"/>
      <c r="BP167" s="60"/>
    </row>
    <row r="168" spans="8:68" s="62" customFormat="1" x14ac:dyDescent="0.35">
      <c r="H168" s="74"/>
      <c r="J168" s="81"/>
      <c r="K168" s="81"/>
      <c r="L168" s="81"/>
      <c r="M168" s="60"/>
      <c r="N168" s="60"/>
      <c r="O168" s="60"/>
      <c r="P168" s="60"/>
      <c r="Q168" s="60"/>
      <c r="R168" s="60"/>
      <c r="S168" s="60"/>
      <c r="T168" s="60"/>
      <c r="U168" s="60"/>
      <c r="V168" s="60"/>
      <c r="W168" s="60"/>
      <c r="X168" s="60"/>
      <c r="Y168" s="60"/>
      <c r="Z168" s="60"/>
      <c r="AA168" s="60"/>
      <c r="AB168" s="60"/>
      <c r="AC168" s="60"/>
      <c r="AD168" s="60"/>
      <c r="AE168" s="60"/>
      <c r="AF168" s="60"/>
      <c r="AG168" s="60"/>
      <c r="AH168" s="60"/>
      <c r="AI168" s="60"/>
      <c r="AJ168" s="60"/>
      <c r="AK168" s="60"/>
      <c r="AL168" s="60"/>
      <c r="AM168" s="60"/>
      <c r="AN168" s="60"/>
      <c r="AO168" s="60"/>
      <c r="AP168" s="60"/>
      <c r="AQ168" s="60"/>
      <c r="AR168" s="60"/>
      <c r="AS168" s="60"/>
      <c r="AT168" s="60"/>
      <c r="AU168" s="60"/>
      <c r="AV168" s="60"/>
      <c r="AW168" s="60"/>
      <c r="AX168" s="60"/>
      <c r="AY168" s="60"/>
      <c r="AZ168" s="60"/>
      <c r="BA168" s="60"/>
      <c r="BB168" s="60"/>
      <c r="BC168" s="60"/>
      <c r="BD168" s="60"/>
      <c r="BE168" s="60"/>
      <c r="BF168" s="60"/>
      <c r="BG168" s="60"/>
      <c r="BH168" s="60"/>
      <c r="BI168" s="60"/>
      <c r="BJ168" s="60"/>
      <c r="BK168" s="60"/>
      <c r="BL168" s="60"/>
      <c r="BM168" s="60"/>
      <c r="BN168" s="60"/>
      <c r="BO168" s="60"/>
      <c r="BP168" s="60"/>
    </row>
    <row r="169" spans="8:68" s="62" customFormat="1" x14ac:dyDescent="0.35">
      <c r="H169" s="74"/>
      <c r="J169" s="81"/>
      <c r="K169" s="81"/>
      <c r="L169" s="81"/>
      <c r="M169" s="60"/>
      <c r="N169" s="60"/>
      <c r="O169" s="60"/>
      <c r="P169" s="60"/>
      <c r="Q169" s="60"/>
      <c r="R169" s="60"/>
      <c r="S169" s="60"/>
      <c r="T169" s="60"/>
      <c r="U169" s="60"/>
      <c r="V169" s="60"/>
      <c r="W169" s="60"/>
      <c r="X169" s="60"/>
      <c r="Y169" s="60"/>
      <c r="Z169" s="60"/>
      <c r="AA169" s="60"/>
      <c r="AB169" s="60"/>
      <c r="AC169" s="60"/>
      <c r="AD169" s="60"/>
      <c r="AE169" s="60"/>
      <c r="AF169" s="60"/>
      <c r="AG169" s="60"/>
      <c r="AH169" s="60"/>
      <c r="AI169" s="60"/>
      <c r="AJ169" s="60"/>
      <c r="AK169" s="60"/>
      <c r="AL169" s="60"/>
      <c r="AM169" s="60"/>
      <c r="AN169" s="60"/>
      <c r="AO169" s="60"/>
      <c r="AP169" s="60"/>
      <c r="AQ169" s="60"/>
      <c r="AR169" s="60"/>
      <c r="AS169" s="60"/>
      <c r="AT169" s="60"/>
      <c r="AU169" s="60"/>
      <c r="AV169" s="60"/>
      <c r="AW169" s="60"/>
      <c r="AX169" s="60"/>
      <c r="AY169" s="60"/>
      <c r="AZ169" s="60"/>
      <c r="BA169" s="60"/>
      <c r="BB169" s="60"/>
      <c r="BC169" s="60"/>
      <c r="BD169" s="60"/>
      <c r="BE169" s="60"/>
      <c r="BF169" s="60"/>
      <c r="BG169" s="60"/>
      <c r="BH169" s="60"/>
      <c r="BI169" s="60"/>
      <c r="BJ169" s="60"/>
      <c r="BK169" s="60"/>
      <c r="BL169" s="60"/>
      <c r="BM169" s="60"/>
      <c r="BN169" s="60"/>
      <c r="BO169" s="60"/>
      <c r="BP169" s="60"/>
    </row>
    <row r="170" spans="8:68" s="62" customFormat="1" x14ac:dyDescent="0.35">
      <c r="H170" s="74"/>
      <c r="J170" s="81"/>
      <c r="K170" s="81"/>
      <c r="L170" s="81"/>
      <c r="M170" s="60"/>
      <c r="N170" s="60"/>
      <c r="O170" s="60"/>
      <c r="P170" s="60"/>
      <c r="Q170" s="60"/>
      <c r="R170" s="60"/>
      <c r="S170" s="60"/>
      <c r="T170" s="60"/>
      <c r="U170" s="60"/>
      <c r="V170" s="60"/>
      <c r="W170" s="60"/>
      <c r="X170" s="60"/>
      <c r="Y170" s="60"/>
      <c r="Z170" s="60"/>
      <c r="AA170" s="60"/>
      <c r="AB170" s="60"/>
      <c r="AC170" s="60"/>
      <c r="AD170" s="60"/>
      <c r="AE170" s="60"/>
      <c r="AF170" s="60"/>
      <c r="AG170" s="60"/>
      <c r="AH170" s="60"/>
      <c r="AI170" s="60"/>
      <c r="AJ170" s="60"/>
      <c r="AK170" s="60"/>
      <c r="AL170" s="60"/>
      <c r="AM170" s="60"/>
      <c r="AN170" s="60"/>
      <c r="AO170" s="60"/>
      <c r="AP170" s="60"/>
      <c r="AQ170" s="60"/>
      <c r="AR170" s="60"/>
      <c r="AS170" s="60"/>
      <c r="AT170" s="60"/>
      <c r="AU170" s="60"/>
      <c r="AV170" s="60"/>
      <c r="AW170" s="60"/>
      <c r="AX170" s="60"/>
      <c r="AY170" s="60"/>
      <c r="AZ170" s="60"/>
      <c r="BA170" s="60"/>
      <c r="BB170" s="60"/>
      <c r="BC170" s="60"/>
      <c r="BD170" s="60"/>
      <c r="BE170" s="60"/>
      <c r="BF170" s="60"/>
      <c r="BG170" s="60"/>
      <c r="BH170" s="60"/>
      <c r="BI170" s="60"/>
      <c r="BJ170" s="60"/>
      <c r="BK170" s="60"/>
      <c r="BL170" s="60"/>
      <c r="BM170" s="60"/>
      <c r="BN170" s="60"/>
      <c r="BO170" s="60"/>
      <c r="BP170" s="60"/>
    </row>
    <row r="171" spans="8:68" s="62" customFormat="1" x14ac:dyDescent="0.35">
      <c r="H171" s="74"/>
      <c r="J171" s="81"/>
      <c r="K171" s="81"/>
      <c r="L171" s="81"/>
      <c r="M171" s="60"/>
      <c r="N171" s="60"/>
      <c r="O171" s="60"/>
      <c r="P171" s="60"/>
      <c r="Q171" s="60"/>
      <c r="R171" s="60"/>
      <c r="S171" s="60"/>
      <c r="T171" s="60"/>
      <c r="U171" s="60"/>
      <c r="V171" s="60"/>
      <c r="W171" s="60"/>
      <c r="X171" s="60"/>
      <c r="Y171" s="60"/>
      <c r="Z171" s="60"/>
      <c r="AA171" s="60"/>
      <c r="AB171" s="60"/>
      <c r="AC171" s="60"/>
      <c r="AD171" s="60"/>
      <c r="AE171" s="60"/>
      <c r="AF171" s="60"/>
      <c r="AG171" s="60"/>
      <c r="AH171" s="60"/>
      <c r="AI171" s="60"/>
      <c r="AJ171" s="60"/>
      <c r="AK171" s="60"/>
      <c r="AL171" s="60"/>
      <c r="AM171" s="60"/>
      <c r="AN171" s="60"/>
      <c r="AO171" s="60"/>
      <c r="AP171" s="60"/>
      <c r="AQ171" s="60"/>
      <c r="AR171" s="60"/>
      <c r="AS171" s="60"/>
      <c r="AT171" s="60"/>
      <c r="AU171" s="60"/>
      <c r="AV171" s="60"/>
      <c r="AW171" s="60"/>
      <c r="AX171" s="60"/>
      <c r="AY171" s="60"/>
      <c r="AZ171" s="60"/>
      <c r="BA171" s="60"/>
      <c r="BB171" s="60"/>
      <c r="BC171" s="60"/>
      <c r="BD171" s="60"/>
      <c r="BE171" s="60"/>
      <c r="BF171" s="60"/>
      <c r="BG171" s="60"/>
      <c r="BH171" s="60"/>
      <c r="BI171" s="60"/>
      <c r="BJ171" s="60"/>
      <c r="BK171" s="60"/>
      <c r="BL171" s="60"/>
      <c r="BM171" s="60"/>
      <c r="BN171" s="60"/>
      <c r="BO171" s="60"/>
      <c r="BP171" s="60"/>
    </row>
    <row r="172" spans="8:68" s="62" customFormat="1" x14ac:dyDescent="0.35">
      <c r="H172" s="74"/>
      <c r="J172" s="81"/>
      <c r="K172" s="81"/>
      <c r="L172" s="81"/>
      <c r="M172" s="60"/>
      <c r="N172" s="60"/>
      <c r="O172" s="60"/>
      <c r="P172" s="60"/>
      <c r="Q172" s="60"/>
      <c r="R172" s="60"/>
      <c r="S172" s="60"/>
      <c r="T172" s="60"/>
      <c r="U172" s="60"/>
      <c r="V172" s="60"/>
      <c r="W172" s="60"/>
      <c r="X172" s="60"/>
      <c r="Y172" s="60"/>
      <c r="Z172" s="60"/>
      <c r="AA172" s="60"/>
      <c r="AB172" s="60"/>
      <c r="AC172" s="60"/>
      <c r="AD172" s="60"/>
      <c r="AE172" s="60"/>
      <c r="AF172" s="60"/>
      <c r="AG172" s="60"/>
      <c r="AH172" s="60"/>
      <c r="AI172" s="60"/>
      <c r="AJ172" s="60"/>
      <c r="AK172" s="60"/>
      <c r="AL172" s="60"/>
      <c r="AM172" s="60"/>
      <c r="AN172" s="60"/>
      <c r="AO172" s="60"/>
      <c r="AP172" s="60"/>
      <c r="AQ172" s="60"/>
      <c r="AR172" s="60"/>
      <c r="AS172" s="60"/>
      <c r="AT172" s="60"/>
      <c r="AU172" s="60"/>
      <c r="AV172" s="60"/>
      <c r="AW172" s="60"/>
      <c r="AX172" s="60"/>
      <c r="AY172" s="60"/>
      <c r="AZ172" s="60"/>
      <c r="BA172" s="60"/>
      <c r="BB172" s="60"/>
      <c r="BC172" s="60"/>
      <c r="BD172" s="60"/>
      <c r="BE172" s="60"/>
      <c r="BF172" s="60"/>
      <c r="BG172" s="60"/>
      <c r="BH172" s="60"/>
      <c r="BI172" s="60"/>
      <c r="BJ172" s="60"/>
      <c r="BK172" s="60"/>
      <c r="BL172" s="60"/>
      <c r="BM172" s="60"/>
      <c r="BN172" s="60"/>
      <c r="BO172" s="60"/>
      <c r="BP172" s="60"/>
    </row>
    <row r="173" spans="8:68" s="62" customFormat="1" x14ac:dyDescent="0.35">
      <c r="H173" s="74"/>
      <c r="J173" s="81"/>
      <c r="K173" s="81"/>
      <c r="L173" s="81"/>
      <c r="M173" s="60"/>
      <c r="N173" s="60"/>
      <c r="O173" s="60"/>
      <c r="P173" s="60"/>
      <c r="Q173" s="60"/>
      <c r="R173" s="60"/>
      <c r="S173" s="60"/>
      <c r="T173" s="60"/>
      <c r="U173" s="60"/>
      <c r="V173" s="60"/>
      <c r="W173" s="60"/>
      <c r="X173" s="60"/>
      <c r="Y173" s="60"/>
      <c r="Z173" s="60"/>
      <c r="AA173" s="60"/>
      <c r="AB173" s="60"/>
      <c r="AC173" s="60"/>
      <c r="AD173" s="60"/>
      <c r="AE173" s="60"/>
      <c r="AF173" s="60"/>
      <c r="AG173" s="60"/>
      <c r="AH173" s="60"/>
      <c r="AI173" s="60"/>
      <c r="AJ173" s="60"/>
      <c r="AK173" s="60"/>
      <c r="AL173" s="60"/>
      <c r="AM173" s="60"/>
      <c r="AN173" s="60"/>
      <c r="AO173" s="60"/>
      <c r="AP173" s="60"/>
      <c r="AQ173" s="60"/>
      <c r="AR173" s="60"/>
      <c r="AS173" s="60"/>
      <c r="AT173" s="60"/>
      <c r="AU173" s="60"/>
      <c r="AV173" s="60"/>
      <c r="AW173" s="60"/>
      <c r="AX173" s="60"/>
      <c r="AY173" s="60"/>
      <c r="AZ173" s="60"/>
      <c r="BA173" s="60"/>
      <c r="BB173" s="60"/>
      <c r="BC173" s="60"/>
      <c r="BD173" s="60"/>
      <c r="BE173" s="60"/>
      <c r="BF173" s="60"/>
      <c r="BG173" s="60"/>
      <c r="BH173" s="60"/>
      <c r="BI173" s="60"/>
      <c r="BJ173" s="60"/>
      <c r="BK173" s="60"/>
      <c r="BL173" s="60"/>
      <c r="BM173" s="60"/>
      <c r="BN173" s="60"/>
      <c r="BO173" s="60"/>
      <c r="BP173" s="60"/>
    </row>
    <row r="174" spans="8:68" s="62" customFormat="1" x14ac:dyDescent="0.35">
      <c r="H174" s="74"/>
      <c r="J174" s="81"/>
      <c r="K174" s="81"/>
      <c r="L174" s="81"/>
      <c r="M174" s="60"/>
      <c r="N174" s="60"/>
      <c r="O174" s="60"/>
      <c r="P174" s="60"/>
      <c r="Q174" s="60"/>
      <c r="R174" s="60"/>
      <c r="S174" s="60"/>
      <c r="T174" s="60"/>
      <c r="U174" s="60"/>
      <c r="V174" s="60"/>
      <c r="W174" s="60"/>
      <c r="X174" s="60"/>
      <c r="Y174" s="60"/>
      <c r="Z174" s="60"/>
      <c r="AA174" s="60"/>
      <c r="AB174" s="60"/>
      <c r="AC174" s="60"/>
      <c r="AD174" s="60"/>
      <c r="AE174" s="60"/>
      <c r="AF174" s="60"/>
      <c r="AG174" s="60"/>
      <c r="AH174" s="60"/>
      <c r="AI174" s="60"/>
      <c r="AJ174" s="60"/>
      <c r="AK174" s="60"/>
      <c r="AL174" s="60"/>
      <c r="AM174" s="60"/>
      <c r="AN174" s="60"/>
      <c r="AO174" s="60"/>
      <c r="AP174" s="60"/>
      <c r="AQ174" s="60"/>
      <c r="AR174" s="60"/>
      <c r="AS174" s="60"/>
      <c r="AT174" s="60"/>
      <c r="AU174" s="60"/>
      <c r="AV174" s="60"/>
      <c r="AW174" s="60"/>
      <c r="AX174" s="60"/>
      <c r="AY174" s="60"/>
      <c r="AZ174" s="60"/>
      <c r="BA174" s="60"/>
      <c r="BB174" s="60"/>
      <c r="BC174" s="60"/>
      <c r="BD174" s="60"/>
      <c r="BE174" s="60"/>
      <c r="BF174" s="60"/>
      <c r="BG174" s="60"/>
      <c r="BH174" s="60"/>
      <c r="BI174" s="60"/>
      <c r="BJ174" s="60"/>
      <c r="BK174" s="60"/>
      <c r="BL174" s="60"/>
      <c r="BM174" s="60"/>
      <c r="BN174" s="60"/>
      <c r="BO174" s="60"/>
      <c r="BP174" s="60"/>
    </row>
    <row r="175" spans="8:68" s="62" customFormat="1" x14ac:dyDescent="0.35">
      <c r="H175" s="74"/>
      <c r="J175" s="81"/>
      <c r="K175" s="81"/>
      <c r="L175" s="81"/>
      <c r="M175" s="60"/>
      <c r="N175" s="60"/>
      <c r="O175" s="60"/>
      <c r="P175" s="60"/>
      <c r="Q175" s="60"/>
      <c r="R175" s="60"/>
      <c r="S175" s="60"/>
      <c r="T175" s="60"/>
      <c r="U175" s="60"/>
      <c r="V175" s="60"/>
      <c r="W175" s="60"/>
      <c r="X175" s="60"/>
      <c r="Y175" s="60"/>
      <c r="Z175" s="60"/>
      <c r="AA175" s="60"/>
      <c r="AB175" s="60"/>
      <c r="AC175" s="60"/>
      <c r="AD175" s="60"/>
      <c r="AE175" s="60"/>
      <c r="AF175" s="60"/>
      <c r="AG175" s="60"/>
      <c r="AH175" s="60"/>
      <c r="AI175" s="60"/>
      <c r="AJ175" s="60"/>
      <c r="AK175" s="60"/>
      <c r="AL175" s="60"/>
      <c r="AM175" s="60"/>
      <c r="AN175" s="60"/>
      <c r="AO175" s="60"/>
      <c r="AP175" s="60"/>
      <c r="AQ175" s="60"/>
      <c r="AR175" s="60"/>
      <c r="AS175" s="60"/>
      <c r="AT175" s="60"/>
      <c r="AU175" s="60"/>
      <c r="AV175" s="60"/>
      <c r="AW175" s="60"/>
      <c r="AX175" s="60"/>
      <c r="AY175" s="60"/>
      <c r="AZ175" s="60"/>
      <c r="BA175" s="60"/>
      <c r="BB175" s="60"/>
      <c r="BC175" s="60"/>
      <c r="BD175" s="60"/>
      <c r="BE175" s="60"/>
      <c r="BF175" s="60"/>
      <c r="BG175" s="60"/>
      <c r="BH175" s="60"/>
      <c r="BI175" s="60"/>
      <c r="BJ175" s="60"/>
      <c r="BK175" s="60"/>
      <c r="BL175" s="60"/>
      <c r="BM175" s="60"/>
      <c r="BN175" s="60"/>
      <c r="BO175" s="60"/>
      <c r="BP175" s="60"/>
    </row>
    <row r="176" spans="8:68" s="62" customFormat="1" x14ac:dyDescent="0.35">
      <c r="H176" s="74"/>
      <c r="J176" s="81"/>
      <c r="K176" s="81"/>
      <c r="L176" s="81"/>
      <c r="M176" s="60"/>
      <c r="N176" s="60"/>
      <c r="O176" s="60"/>
      <c r="P176" s="60"/>
      <c r="Q176" s="60"/>
      <c r="R176" s="60"/>
      <c r="S176" s="60"/>
      <c r="T176" s="60"/>
      <c r="U176" s="60"/>
      <c r="V176" s="60"/>
      <c r="W176" s="60"/>
      <c r="X176" s="60"/>
      <c r="Y176" s="60"/>
      <c r="Z176" s="60"/>
      <c r="AA176" s="60"/>
      <c r="AB176" s="60"/>
      <c r="AC176" s="60"/>
      <c r="AD176" s="60"/>
      <c r="AE176" s="60"/>
      <c r="AF176" s="60"/>
      <c r="AG176" s="60"/>
      <c r="AH176" s="60"/>
      <c r="AI176" s="60"/>
      <c r="AJ176" s="60"/>
      <c r="AK176" s="60"/>
      <c r="AL176" s="60"/>
      <c r="AM176" s="60"/>
      <c r="AN176" s="60"/>
      <c r="AO176" s="60"/>
      <c r="AP176" s="60"/>
      <c r="AQ176" s="60"/>
      <c r="AR176" s="60"/>
      <c r="AS176" s="60"/>
      <c r="AT176" s="60"/>
      <c r="AU176" s="60"/>
      <c r="AV176" s="60"/>
      <c r="AW176" s="60"/>
      <c r="AX176" s="60"/>
      <c r="AY176" s="60"/>
      <c r="AZ176" s="60"/>
      <c r="BA176" s="60"/>
      <c r="BB176" s="60"/>
      <c r="BC176" s="60"/>
      <c r="BD176" s="60"/>
      <c r="BE176" s="60"/>
      <c r="BF176" s="60"/>
      <c r="BG176" s="60"/>
      <c r="BH176" s="60"/>
      <c r="BI176" s="60"/>
      <c r="BJ176" s="60"/>
      <c r="BK176" s="60"/>
      <c r="BL176" s="60"/>
      <c r="BM176" s="60"/>
      <c r="BN176" s="60"/>
      <c r="BO176" s="60"/>
      <c r="BP176" s="60"/>
    </row>
    <row r="177" spans="8:68" s="62" customFormat="1" x14ac:dyDescent="0.35">
      <c r="H177" s="74"/>
      <c r="J177" s="81"/>
      <c r="K177" s="81"/>
      <c r="L177" s="81"/>
      <c r="M177" s="60"/>
      <c r="N177" s="60"/>
      <c r="O177" s="60"/>
      <c r="P177" s="60"/>
      <c r="Q177" s="60"/>
      <c r="R177" s="60"/>
      <c r="S177" s="60"/>
      <c r="T177" s="60"/>
      <c r="U177" s="60"/>
      <c r="V177" s="60"/>
      <c r="W177" s="60"/>
      <c r="X177" s="60"/>
      <c r="Y177" s="60"/>
      <c r="Z177" s="60"/>
      <c r="AA177" s="60"/>
      <c r="AB177" s="60"/>
      <c r="AC177" s="60"/>
      <c r="AD177" s="60"/>
      <c r="AE177" s="60"/>
      <c r="AF177" s="60"/>
      <c r="AG177" s="60"/>
      <c r="AH177" s="60"/>
      <c r="AI177" s="60"/>
      <c r="AJ177" s="60"/>
      <c r="AK177" s="60"/>
      <c r="AL177" s="60"/>
      <c r="AM177" s="60"/>
      <c r="AN177" s="60"/>
      <c r="AO177" s="60"/>
      <c r="AP177" s="60"/>
      <c r="AQ177" s="60"/>
      <c r="AR177" s="60"/>
      <c r="AS177" s="60"/>
      <c r="AT177" s="60"/>
      <c r="AU177" s="60"/>
      <c r="AV177" s="60"/>
      <c r="AW177" s="60"/>
      <c r="AX177" s="60"/>
      <c r="AY177" s="60"/>
      <c r="AZ177" s="60"/>
      <c r="BA177" s="60"/>
      <c r="BB177" s="60"/>
      <c r="BC177" s="60"/>
      <c r="BD177" s="60"/>
      <c r="BE177" s="60"/>
      <c r="BF177" s="60"/>
      <c r="BG177" s="60"/>
      <c r="BH177" s="60"/>
      <c r="BI177" s="60"/>
      <c r="BJ177" s="60"/>
      <c r="BK177" s="60"/>
      <c r="BL177" s="60"/>
      <c r="BM177" s="60"/>
      <c r="BN177" s="60"/>
      <c r="BO177" s="60"/>
      <c r="BP177" s="60"/>
    </row>
    <row r="178" spans="8:68" s="62" customFormat="1" x14ac:dyDescent="0.35">
      <c r="H178" s="74"/>
      <c r="J178" s="81"/>
      <c r="K178" s="81"/>
      <c r="L178" s="81"/>
      <c r="M178" s="60"/>
      <c r="N178" s="60"/>
      <c r="O178" s="60"/>
      <c r="P178" s="60"/>
      <c r="Q178" s="60"/>
      <c r="R178" s="60"/>
      <c r="S178" s="60"/>
      <c r="T178" s="60"/>
      <c r="U178" s="60"/>
      <c r="V178" s="60"/>
      <c r="W178" s="60"/>
      <c r="X178" s="60"/>
      <c r="Y178" s="60"/>
      <c r="Z178" s="60"/>
      <c r="AA178" s="60"/>
      <c r="AB178" s="60"/>
      <c r="AC178" s="60"/>
      <c r="AD178" s="60"/>
      <c r="AE178" s="60"/>
      <c r="AF178" s="60"/>
      <c r="AG178" s="60"/>
      <c r="AH178" s="60"/>
      <c r="AI178" s="60"/>
      <c r="AJ178" s="60"/>
      <c r="AK178" s="60"/>
      <c r="AL178" s="60"/>
      <c r="AM178" s="60"/>
      <c r="AN178" s="60"/>
      <c r="AO178" s="60"/>
      <c r="AP178" s="60"/>
      <c r="AQ178" s="60"/>
      <c r="AR178" s="60"/>
      <c r="AS178" s="60"/>
      <c r="AT178" s="60"/>
      <c r="AU178" s="60"/>
      <c r="AV178" s="60"/>
      <c r="AW178" s="60"/>
      <c r="AX178" s="60"/>
      <c r="AY178" s="60"/>
      <c r="AZ178" s="60"/>
      <c r="BA178" s="60"/>
      <c r="BB178" s="60"/>
      <c r="BC178" s="60"/>
      <c r="BD178" s="60"/>
      <c r="BE178" s="60"/>
      <c r="BF178" s="60"/>
      <c r="BG178" s="60"/>
      <c r="BH178" s="60"/>
      <c r="BI178" s="60"/>
      <c r="BJ178" s="60"/>
      <c r="BK178" s="60"/>
      <c r="BL178" s="60"/>
      <c r="BM178" s="60"/>
      <c r="BN178" s="60"/>
      <c r="BO178" s="60"/>
      <c r="BP178" s="60"/>
    </row>
    <row r="179" spans="8:68" s="62" customFormat="1" x14ac:dyDescent="0.35">
      <c r="H179" s="74"/>
      <c r="J179" s="81"/>
      <c r="K179" s="81"/>
      <c r="L179" s="81"/>
      <c r="M179" s="60"/>
      <c r="N179" s="60"/>
      <c r="O179" s="60"/>
      <c r="P179" s="60"/>
      <c r="Q179" s="60"/>
      <c r="R179" s="60"/>
      <c r="S179" s="60"/>
      <c r="T179" s="60"/>
      <c r="U179" s="60"/>
      <c r="V179" s="60"/>
      <c r="W179" s="60"/>
      <c r="X179" s="60"/>
      <c r="Y179" s="60"/>
      <c r="Z179" s="60"/>
      <c r="AA179" s="60"/>
      <c r="AB179" s="60"/>
      <c r="AC179" s="60"/>
      <c r="AD179" s="60"/>
      <c r="AE179" s="60"/>
      <c r="AF179" s="60"/>
      <c r="AG179" s="60"/>
      <c r="AH179" s="60"/>
      <c r="AI179" s="60"/>
      <c r="AJ179" s="60"/>
      <c r="AK179" s="60"/>
      <c r="AL179" s="60"/>
      <c r="AM179" s="60"/>
      <c r="AN179" s="60"/>
      <c r="AO179" s="60"/>
      <c r="AP179" s="60"/>
      <c r="AQ179" s="60"/>
      <c r="AR179" s="60"/>
      <c r="AS179" s="60"/>
      <c r="AT179" s="60"/>
      <c r="AU179" s="60"/>
      <c r="AV179" s="60"/>
      <c r="AW179" s="60"/>
      <c r="AX179" s="60"/>
      <c r="AY179" s="60"/>
      <c r="AZ179" s="60"/>
      <c r="BA179" s="60"/>
      <c r="BB179" s="60"/>
      <c r="BC179" s="60"/>
      <c r="BD179" s="60"/>
      <c r="BE179" s="60"/>
      <c r="BF179" s="60"/>
      <c r="BG179" s="60"/>
      <c r="BH179" s="60"/>
      <c r="BI179" s="60"/>
      <c r="BJ179" s="60"/>
      <c r="BK179" s="60"/>
      <c r="BL179" s="60"/>
      <c r="BM179" s="60"/>
      <c r="BN179" s="60"/>
      <c r="BO179" s="60"/>
      <c r="BP179" s="60"/>
    </row>
    <row r="180" spans="8:68" s="62" customFormat="1" x14ac:dyDescent="0.35">
      <c r="H180" s="74"/>
      <c r="J180" s="81"/>
      <c r="K180" s="81"/>
      <c r="L180" s="81"/>
      <c r="M180" s="60"/>
      <c r="N180" s="60"/>
      <c r="O180" s="60"/>
      <c r="P180" s="60"/>
      <c r="Q180" s="60"/>
      <c r="R180" s="60"/>
      <c r="S180" s="60"/>
      <c r="T180" s="60"/>
      <c r="U180" s="60"/>
      <c r="V180" s="60"/>
      <c r="W180" s="60"/>
      <c r="X180" s="60"/>
      <c r="Y180" s="60"/>
      <c r="Z180" s="60"/>
      <c r="AA180" s="60"/>
      <c r="AB180" s="60"/>
      <c r="AC180" s="60"/>
      <c r="AD180" s="60"/>
      <c r="AE180" s="60"/>
      <c r="AF180" s="60"/>
      <c r="AG180" s="60"/>
      <c r="AH180" s="60"/>
      <c r="AI180" s="60"/>
      <c r="AJ180" s="60"/>
      <c r="AK180" s="60"/>
      <c r="AL180" s="60"/>
      <c r="AM180" s="60"/>
      <c r="AN180" s="60"/>
      <c r="AO180" s="60"/>
      <c r="AP180" s="60"/>
      <c r="AQ180" s="60"/>
      <c r="AR180" s="60"/>
      <c r="AS180" s="60"/>
      <c r="AT180" s="60"/>
      <c r="AU180" s="60"/>
      <c r="AV180" s="60"/>
      <c r="AW180" s="60"/>
      <c r="AX180" s="60"/>
      <c r="AY180" s="60"/>
      <c r="AZ180" s="60"/>
      <c r="BA180" s="60"/>
      <c r="BB180" s="60"/>
      <c r="BC180" s="60"/>
      <c r="BD180" s="60"/>
      <c r="BE180" s="60"/>
      <c r="BF180" s="60"/>
      <c r="BG180" s="60"/>
      <c r="BH180" s="60"/>
      <c r="BI180" s="60"/>
      <c r="BJ180" s="60"/>
      <c r="BK180" s="60"/>
      <c r="BL180" s="60"/>
      <c r="BM180" s="60"/>
      <c r="BN180" s="60"/>
      <c r="BO180" s="60"/>
      <c r="BP180" s="60"/>
    </row>
    <row r="181" spans="8:68" s="62" customFormat="1" x14ac:dyDescent="0.35">
      <c r="H181" s="74"/>
      <c r="J181" s="81"/>
      <c r="K181" s="81"/>
      <c r="L181" s="81"/>
      <c r="M181" s="60"/>
      <c r="N181" s="60"/>
      <c r="O181" s="60"/>
      <c r="P181" s="60"/>
      <c r="Q181" s="60"/>
      <c r="R181" s="60"/>
      <c r="S181" s="60"/>
      <c r="T181" s="60"/>
      <c r="U181" s="60"/>
      <c r="V181" s="60"/>
      <c r="W181" s="60"/>
      <c r="X181" s="60"/>
      <c r="Y181" s="60"/>
      <c r="Z181" s="60"/>
      <c r="AA181" s="60"/>
      <c r="AB181" s="60"/>
      <c r="AC181" s="60"/>
      <c r="AD181" s="60"/>
      <c r="AE181" s="60"/>
      <c r="AF181" s="60"/>
      <c r="AG181" s="60"/>
      <c r="AH181" s="60"/>
      <c r="AI181" s="60"/>
      <c r="AJ181" s="60"/>
      <c r="AK181" s="60"/>
      <c r="AL181" s="60"/>
      <c r="AM181" s="60"/>
      <c r="AN181" s="60"/>
      <c r="AO181" s="60"/>
      <c r="AP181" s="60"/>
      <c r="AQ181" s="60"/>
      <c r="AR181" s="60"/>
      <c r="AS181" s="60"/>
      <c r="AT181" s="60"/>
      <c r="AU181" s="60"/>
      <c r="AV181" s="60"/>
      <c r="AW181" s="60"/>
      <c r="AX181" s="60"/>
      <c r="AY181" s="60"/>
      <c r="AZ181" s="60"/>
      <c r="BA181" s="60"/>
      <c r="BB181" s="60"/>
      <c r="BC181" s="60"/>
      <c r="BD181" s="60"/>
      <c r="BE181" s="60"/>
      <c r="BF181" s="60"/>
      <c r="BG181" s="60"/>
      <c r="BH181" s="60"/>
      <c r="BI181" s="60"/>
      <c r="BJ181" s="60"/>
      <c r="BK181" s="60"/>
      <c r="BL181" s="60"/>
      <c r="BM181" s="60"/>
      <c r="BN181" s="60"/>
      <c r="BO181" s="60"/>
      <c r="BP181" s="60"/>
    </row>
    <row r="182" spans="8:68" s="62" customFormat="1" x14ac:dyDescent="0.35">
      <c r="H182" s="74"/>
      <c r="J182" s="81"/>
      <c r="K182" s="81"/>
      <c r="L182" s="81"/>
      <c r="M182" s="60"/>
      <c r="N182" s="60"/>
      <c r="O182" s="60"/>
      <c r="P182" s="60"/>
      <c r="Q182" s="60"/>
      <c r="R182" s="60"/>
      <c r="S182" s="60"/>
      <c r="T182" s="60"/>
      <c r="U182" s="60"/>
      <c r="V182" s="60"/>
      <c r="W182" s="60"/>
      <c r="X182" s="60"/>
      <c r="Y182" s="60"/>
      <c r="Z182" s="60"/>
      <c r="AA182" s="60"/>
      <c r="AB182" s="60"/>
      <c r="AC182" s="60"/>
      <c r="AD182" s="60"/>
      <c r="AE182" s="60"/>
      <c r="AF182" s="60"/>
      <c r="AG182" s="60"/>
      <c r="AH182" s="60"/>
      <c r="AI182" s="60"/>
      <c r="AJ182" s="60"/>
      <c r="AK182" s="60"/>
      <c r="AL182" s="60"/>
      <c r="AM182" s="60"/>
      <c r="AN182" s="60"/>
      <c r="AO182" s="60"/>
      <c r="AP182" s="60"/>
      <c r="AQ182" s="60"/>
      <c r="AR182" s="60"/>
      <c r="AS182" s="60"/>
      <c r="AT182" s="60"/>
      <c r="AU182" s="60"/>
      <c r="AV182" s="60"/>
      <c r="AW182" s="60"/>
      <c r="AX182" s="60"/>
      <c r="AY182" s="60"/>
      <c r="AZ182" s="60"/>
      <c r="BA182" s="60"/>
      <c r="BB182" s="60"/>
      <c r="BC182" s="60"/>
      <c r="BD182" s="60"/>
      <c r="BE182" s="60"/>
      <c r="BF182" s="60"/>
      <c r="BG182" s="60"/>
      <c r="BH182" s="60"/>
      <c r="BI182" s="60"/>
      <c r="BJ182" s="60"/>
      <c r="BK182" s="60"/>
      <c r="BL182" s="60"/>
      <c r="BM182" s="60"/>
      <c r="BN182" s="60"/>
      <c r="BO182" s="60"/>
      <c r="BP182" s="60"/>
    </row>
    <row r="183" spans="8:68" s="62" customFormat="1" x14ac:dyDescent="0.35">
      <c r="H183" s="74"/>
      <c r="J183" s="81"/>
      <c r="K183" s="81"/>
      <c r="L183" s="81"/>
      <c r="M183" s="60"/>
      <c r="N183" s="60"/>
      <c r="O183" s="60"/>
      <c r="P183" s="60"/>
      <c r="Q183" s="60"/>
      <c r="R183" s="60"/>
      <c r="S183" s="60"/>
      <c r="T183" s="60"/>
      <c r="U183" s="60"/>
      <c r="V183" s="60"/>
      <c r="W183" s="60"/>
      <c r="X183" s="60"/>
      <c r="Y183" s="60"/>
      <c r="Z183" s="60"/>
      <c r="AA183" s="60"/>
      <c r="AB183" s="60"/>
      <c r="AC183" s="60"/>
      <c r="AD183" s="60"/>
      <c r="AE183" s="60"/>
      <c r="AF183" s="60"/>
      <c r="AG183" s="60"/>
      <c r="AH183" s="60"/>
      <c r="AI183" s="60"/>
      <c r="AJ183" s="60"/>
      <c r="AK183" s="60"/>
      <c r="AL183" s="60"/>
      <c r="AM183" s="60"/>
      <c r="AN183" s="60"/>
      <c r="AO183" s="60"/>
      <c r="AP183" s="60"/>
      <c r="AQ183" s="60"/>
      <c r="AR183" s="60"/>
      <c r="AS183" s="60"/>
      <c r="AT183" s="60"/>
      <c r="AU183" s="60"/>
      <c r="AV183" s="60"/>
      <c r="AW183" s="60"/>
      <c r="AX183" s="60"/>
      <c r="AY183" s="60"/>
      <c r="AZ183" s="60"/>
      <c r="BA183" s="60"/>
      <c r="BB183" s="60"/>
      <c r="BC183" s="60"/>
      <c r="BD183" s="60"/>
      <c r="BE183" s="60"/>
      <c r="BF183" s="60"/>
      <c r="BG183" s="60"/>
      <c r="BH183" s="60"/>
      <c r="BI183" s="60"/>
      <c r="BJ183" s="60"/>
      <c r="BK183" s="60"/>
      <c r="BL183" s="60"/>
      <c r="BM183" s="60"/>
      <c r="BN183" s="60"/>
      <c r="BO183" s="60"/>
      <c r="BP183" s="60"/>
    </row>
    <row r="184" spans="8:68" s="62" customFormat="1" x14ac:dyDescent="0.35">
      <c r="H184" s="74"/>
      <c r="J184" s="81"/>
      <c r="K184" s="81"/>
      <c r="L184" s="81"/>
      <c r="M184" s="60"/>
      <c r="N184" s="60"/>
      <c r="O184" s="60"/>
      <c r="P184" s="60"/>
      <c r="Q184" s="60"/>
      <c r="R184" s="60"/>
      <c r="S184" s="60"/>
      <c r="T184" s="60"/>
      <c r="U184" s="60"/>
      <c r="V184" s="60"/>
      <c r="W184" s="60"/>
      <c r="X184" s="60"/>
      <c r="Y184" s="60"/>
      <c r="Z184" s="60"/>
      <c r="AA184" s="60"/>
      <c r="AB184" s="60"/>
      <c r="AC184" s="60"/>
      <c r="AD184" s="60"/>
      <c r="AE184" s="60"/>
      <c r="AF184" s="60"/>
      <c r="AG184" s="60"/>
      <c r="AH184" s="60"/>
      <c r="AI184" s="60"/>
      <c r="AJ184" s="60"/>
      <c r="AK184" s="60"/>
      <c r="AL184" s="60"/>
      <c r="AM184" s="60"/>
      <c r="AN184" s="60"/>
      <c r="AO184" s="60"/>
      <c r="AP184" s="60"/>
      <c r="AQ184" s="60"/>
      <c r="AR184" s="60"/>
      <c r="AS184" s="60"/>
      <c r="AT184" s="60"/>
      <c r="AU184" s="60"/>
      <c r="AV184" s="60"/>
      <c r="AW184" s="60"/>
      <c r="AX184" s="60"/>
      <c r="AY184" s="60"/>
      <c r="AZ184" s="60"/>
      <c r="BA184" s="60"/>
      <c r="BB184" s="60"/>
      <c r="BC184" s="60"/>
      <c r="BD184" s="60"/>
      <c r="BE184" s="60"/>
      <c r="BF184" s="60"/>
      <c r="BG184" s="60"/>
      <c r="BH184" s="60"/>
      <c r="BI184" s="60"/>
      <c r="BJ184" s="60"/>
      <c r="BK184" s="60"/>
      <c r="BL184" s="60"/>
      <c r="BM184" s="60"/>
      <c r="BN184" s="60"/>
      <c r="BO184" s="60"/>
      <c r="BP184" s="60"/>
    </row>
    <row r="185" spans="8:68" s="62" customFormat="1" x14ac:dyDescent="0.35">
      <c r="H185" s="74"/>
      <c r="J185" s="81"/>
      <c r="K185" s="81"/>
      <c r="L185" s="81"/>
      <c r="M185" s="60"/>
      <c r="N185" s="60"/>
      <c r="O185" s="60"/>
      <c r="P185" s="60"/>
      <c r="Q185" s="60"/>
      <c r="R185" s="60"/>
      <c r="S185" s="60"/>
      <c r="T185" s="60"/>
      <c r="U185" s="60"/>
      <c r="V185" s="60"/>
      <c r="W185" s="60"/>
      <c r="X185" s="60"/>
      <c r="Y185" s="60"/>
      <c r="Z185" s="60"/>
      <c r="AA185" s="60"/>
      <c r="AB185" s="60"/>
      <c r="AC185" s="60"/>
      <c r="AD185" s="60"/>
      <c r="AE185" s="60"/>
      <c r="AF185" s="60"/>
      <c r="AG185" s="60"/>
      <c r="AH185" s="60"/>
      <c r="AI185" s="60"/>
      <c r="AJ185" s="60"/>
      <c r="AK185" s="60"/>
      <c r="AL185" s="60"/>
      <c r="AM185" s="60"/>
      <c r="AN185" s="60"/>
      <c r="AO185" s="60"/>
      <c r="AP185" s="60"/>
      <c r="AQ185" s="60"/>
      <c r="AR185" s="60"/>
      <c r="AS185" s="60"/>
      <c r="AT185" s="60"/>
      <c r="AU185" s="60"/>
      <c r="AV185" s="60"/>
      <c r="AW185" s="60"/>
      <c r="AX185" s="60"/>
      <c r="AY185" s="60"/>
      <c r="AZ185" s="60"/>
      <c r="BA185" s="60"/>
      <c r="BB185" s="60"/>
      <c r="BC185" s="60"/>
      <c r="BD185" s="60"/>
      <c r="BE185" s="60"/>
      <c r="BF185" s="60"/>
      <c r="BG185" s="60"/>
      <c r="BH185" s="60"/>
      <c r="BI185" s="60"/>
      <c r="BJ185" s="60"/>
      <c r="BK185" s="60"/>
      <c r="BL185" s="60"/>
      <c r="BM185" s="60"/>
      <c r="BN185" s="60"/>
      <c r="BO185" s="60"/>
      <c r="BP185" s="60"/>
    </row>
    <row r="186" spans="8:68" s="62" customFormat="1" x14ac:dyDescent="0.35">
      <c r="H186" s="74"/>
      <c r="J186" s="81"/>
      <c r="K186" s="81"/>
      <c r="L186" s="81"/>
      <c r="M186" s="60"/>
      <c r="N186" s="60"/>
      <c r="O186" s="60"/>
      <c r="P186" s="60"/>
      <c r="Q186" s="60"/>
      <c r="R186" s="60"/>
      <c r="S186" s="60"/>
      <c r="T186" s="60"/>
      <c r="U186" s="60"/>
      <c r="V186" s="60"/>
      <c r="W186" s="60"/>
      <c r="X186" s="60"/>
      <c r="Y186" s="60"/>
      <c r="Z186" s="60"/>
      <c r="AA186" s="60"/>
      <c r="AB186" s="60"/>
      <c r="AC186" s="60"/>
      <c r="AD186" s="60"/>
      <c r="AE186" s="60"/>
      <c r="AF186" s="60"/>
      <c r="AG186" s="60"/>
      <c r="AH186" s="60"/>
      <c r="AI186" s="60"/>
      <c r="AJ186" s="60"/>
      <c r="AK186" s="60"/>
      <c r="AL186" s="60"/>
      <c r="AM186" s="60"/>
      <c r="AN186" s="60"/>
      <c r="AO186" s="60"/>
      <c r="AP186" s="60"/>
      <c r="AQ186" s="60"/>
      <c r="AR186" s="60"/>
      <c r="AS186" s="60"/>
      <c r="AT186" s="60"/>
      <c r="AU186" s="60"/>
      <c r="AV186" s="60"/>
      <c r="AW186" s="60"/>
      <c r="AX186" s="60"/>
      <c r="AY186" s="60"/>
      <c r="AZ186" s="60"/>
      <c r="BA186" s="60"/>
      <c r="BB186" s="60"/>
      <c r="BC186" s="60"/>
      <c r="BD186" s="60"/>
      <c r="BE186" s="60"/>
      <c r="BF186" s="60"/>
      <c r="BG186" s="60"/>
      <c r="BH186" s="60"/>
      <c r="BI186" s="60"/>
      <c r="BJ186" s="60"/>
      <c r="BK186" s="60"/>
      <c r="BL186" s="60"/>
      <c r="BM186" s="60"/>
      <c r="BN186" s="60"/>
      <c r="BO186" s="60"/>
      <c r="BP186" s="60"/>
    </row>
    <row r="187" spans="8:68" s="62" customFormat="1" x14ac:dyDescent="0.35">
      <c r="H187" s="74"/>
      <c r="J187" s="81"/>
      <c r="K187" s="81"/>
      <c r="L187" s="81"/>
      <c r="M187" s="60"/>
      <c r="N187" s="60"/>
      <c r="O187" s="60"/>
      <c r="P187" s="60"/>
      <c r="Q187" s="60"/>
      <c r="R187" s="60"/>
      <c r="S187" s="60"/>
      <c r="T187" s="60"/>
      <c r="U187" s="60"/>
      <c r="V187" s="60"/>
      <c r="W187" s="60"/>
      <c r="X187" s="60"/>
      <c r="Y187" s="60"/>
      <c r="Z187" s="60"/>
      <c r="AA187" s="60"/>
      <c r="AB187" s="60"/>
      <c r="AC187" s="60"/>
      <c r="AD187" s="60"/>
      <c r="AE187" s="60"/>
      <c r="AF187" s="60"/>
      <c r="AG187" s="60"/>
      <c r="AH187" s="60"/>
      <c r="AI187" s="60"/>
      <c r="AJ187" s="60"/>
      <c r="AK187" s="60"/>
      <c r="AL187" s="60"/>
      <c r="AM187" s="60"/>
      <c r="AN187" s="60"/>
      <c r="AO187" s="60"/>
      <c r="AP187" s="60"/>
      <c r="AQ187" s="60"/>
      <c r="AR187" s="60"/>
      <c r="AS187" s="60"/>
      <c r="AT187" s="60"/>
      <c r="AU187" s="60"/>
      <c r="AV187" s="60"/>
      <c r="AW187" s="60"/>
      <c r="AX187" s="60"/>
      <c r="AY187" s="60"/>
      <c r="AZ187" s="60"/>
      <c r="BA187" s="60"/>
      <c r="BB187" s="60"/>
      <c r="BC187" s="60"/>
      <c r="BD187" s="60"/>
      <c r="BE187" s="60"/>
      <c r="BF187" s="60"/>
      <c r="BG187" s="60"/>
      <c r="BH187" s="60"/>
      <c r="BI187" s="60"/>
      <c r="BJ187" s="60"/>
      <c r="BK187" s="60"/>
      <c r="BL187" s="60"/>
      <c r="BM187" s="60"/>
      <c r="BN187" s="60"/>
      <c r="BO187" s="60"/>
      <c r="BP187" s="60"/>
    </row>
    <row r="188" spans="8:68" s="62" customFormat="1" x14ac:dyDescent="0.35">
      <c r="H188" s="74"/>
      <c r="J188" s="81"/>
      <c r="K188" s="81"/>
      <c r="L188" s="81"/>
      <c r="M188" s="60"/>
      <c r="N188" s="60"/>
      <c r="O188" s="60"/>
      <c r="P188" s="60"/>
      <c r="Q188" s="60"/>
      <c r="R188" s="60"/>
      <c r="S188" s="60"/>
      <c r="T188" s="60"/>
      <c r="U188" s="60"/>
      <c r="V188" s="60"/>
      <c r="W188" s="60"/>
      <c r="X188" s="60"/>
      <c r="Y188" s="60"/>
      <c r="Z188" s="60"/>
      <c r="AA188" s="60"/>
      <c r="AB188" s="60"/>
      <c r="AC188" s="60"/>
      <c r="AD188" s="60"/>
      <c r="AE188" s="60"/>
      <c r="AF188" s="60"/>
      <c r="AG188" s="60"/>
      <c r="AH188" s="60"/>
      <c r="AI188" s="60"/>
      <c r="AJ188" s="60"/>
      <c r="AK188" s="60"/>
      <c r="AL188" s="60"/>
      <c r="AM188" s="60"/>
      <c r="AN188" s="60"/>
      <c r="AO188" s="60"/>
      <c r="AP188" s="60"/>
      <c r="AQ188" s="60"/>
      <c r="AR188" s="60"/>
      <c r="AS188" s="60"/>
      <c r="AT188" s="60"/>
      <c r="AU188" s="60"/>
      <c r="AV188" s="60"/>
      <c r="AW188" s="60"/>
      <c r="AX188" s="60"/>
      <c r="AY188" s="60"/>
      <c r="AZ188" s="60"/>
      <c r="BA188" s="60"/>
      <c r="BB188" s="60"/>
      <c r="BC188" s="60"/>
      <c r="BD188" s="60"/>
      <c r="BE188" s="60"/>
      <c r="BF188" s="60"/>
      <c r="BG188" s="60"/>
      <c r="BH188" s="60"/>
      <c r="BI188" s="60"/>
      <c r="BJ188" s="60"/>
      <c r="BK188" s="60"/>
      <c r="BL188" s="60"/>
      <c r="BM188" s="60"/>
      <c r="BN188" s="60"/>
      <c r="BO188" s="60"/>
      <c r="BP188" s="60"/>
    </row>
    <row r="189" spans="8:68" s="62" customFormat="1" x14ac:dyDescent="0.35">
      <c r="H189" s="74"/>
      <c r="J189" s="81"/>
      <c r="K189" s="81"/>
      <c r="L189" s="81"/>
      <c r="M189" s="60"/>
      <c r="N189" s="60"/>
      <c r="O189" s="60"/>
      <c r="P189" s="60"/>
      <c r="Q189" s="60"/>
      <c r="R189" s="60"/>
      <c r="S189" s="60"/>
      <c r="T189" s="60"/>
      <c r="U189" s="60"/>
      <c r="V189" s="60"/>
      <c r="W189" s="60"/>
      <c r="X189" s="60"/>
      <c r="Y189" s="60"/>
      <c r="Z189" s="60"/>
      <c r="AA189" s="60"/>
      <c r="AB189" s="60"/>
      <c r="AC189" s="60"/>
      <c r="AD189" s="60"/>
      <c r="AE189" s="60"/>
      <c r="AF189" s="60"/>
      <c r="AG189" s="60"/>
      <c r="AH189" s="60"/>
      <c r="AI189" s="60"/>
      <c r="AJ189" s="60"/>
      <c r="AK189" s="60"/>
      <c r="AL189" s="60"/>
      <c r="AM189" s="60"/>
      <c r="AN189" s="60"/>
      <c r="AO189" s="60"/>
      <c r="AP189" s="60"/>
      <c r="AQ189" s="60"/>
      <c r="AR189" s="60"/>
      <c r="AS189" s="60"/>
      <c r="AT189" s="60"/>
      <c r="AU189" s="60"/>
      <c r="AV189" s="60"/>
      <c r="AW189" s="60"/>
      <c r="AX189" s="60"/>
      <c r="AY189" s="60"/>
      <c r="AZ189" s="60"/>
      <c r="BA189" s="60"/>
      <c r="BB189" s="60"/>
      <c r="BC189" s="60"/>
      <c r="BD189" s="60"/>
      <c r="BE189" s="60"/>
      <c r="BF189" s="60"/>
      <c r="BG189" s="60"/>
      <c r="BH189" s="60"/>
      <c r="BI189" s="60"/>
      <c r="BJ189" s="60"/>
      <c r="BK189" s="60"/>
      <c r="BL189" s="60"/>
      <c r="BM189" s="60"/>
      <c r="BN189" s="60"/>
      <c r="BO189" s="60"/>
      <c r="BP189" s="60"/>
    </row>
    <row r="190" spans="8:68" s="62" customFormat="1" x14ac:dyDescent="0.35">
      <c r="H190" s="74"/>
      <c r="J190" s="81"/>
      <c r="K190" s="81"/>
      <c r="L190" s="81"/>
      <c r="M190" s="60"/>
      <c r="N190" s="60"/>
      <c r="O190" s="60"/>
      <c r="P190" s="60"/>
      <c r="Q190" s="60"/>
      <c r="R190" s="60"/>
      <c r="S190" s="60"/>
      <c r="T190" s="60"/>
      <c r="U190" s="60"/>
      <c r="V190" s="60"/>
      <c r="W190" s="60"/>
      <c r="X190" s="60"/>
      <c r="Y190" s="60"/>
      <c r="Z190" s="60"/>
      <c r="AA190" s="60"/>
      <c r="AB190" s="60"/>
      <c r="AC190" s="60"/>
      <c r="AD190" s="60"/>
      <c r="AE190" s="60"/>
      <c r="AF190" s="60"/>
      <c r="AG190" s="60"/>
      <c r="AH190" s="60"/>
      <c r="AI190" s="60"/>
      <c r="AJ190" s="60"/>
      <c r="AK190" s="60"/>
      <c r="AL190" s="60"/>
      <c r="AM190" s="60"/>
      <c r="AN190" s="60"/>
      <c r="AO190" s="60"/>
      <c r="AP190" s="60"/>
      <c r="AQ190" s="60"/>
      <c r="AR190" s="60"/>
      <c r="AS190" s="60"/>
      <c r="AT190" s="60"/>
      <c r="AU190" s="60"/>
      <c r="AV190" s="60"/>
      <c r="AW190" s="60"/>
      <c r="AX190" s="60"/>
      <c r="AY190" s="60"/>
      <c r="AZ190" s="60"/>
      <c r="BA190" s="60"/>
      <c r="BB190" s="60"/>
      <c r="BC190" s="60"/>
      <c r="BD190" s="60"/>
      <c r="BE190" s="60"/>
      <c r="BF190" s="60"/>
      <c r="BG190" s="60"/>
      <c r="BH190" s="60"/>
      <c r="BI190" s="60"/>
      <c r="BJ190" s="60"/>
      <c r="BK190" s="60"/>
      <c r="BL190" s="60"/>
      <c r="BM190" s="60"/>
      <c r="BN190" s="60"/>
      <c r="BO190" s="60"/>
      <c r="BP190" s="60"/>
    </row>
    <row r="191" spans="8:68" s="62" customFormat="1" x14ac:dyDescent="0.35">
      <c r="H191" s="74"/>
      <c r="J191" s="81"/>
      <c r="K191" s="81"/>
      <c r="L191" s="81"/>
      <c r="M191" s="60"/>
      <c r="N191" s="60"/>
      <c r="O191" s="60"/>
      <c r="P191" s="60"/>
      <c r="Q191" s="60"/>
      <c r="R191" s="60"/>
      <c r="S191" s="60"/>
      <c r="T191" s="60"/>
      <c r="U191" s="60"/>
      <c r="V191" s="60"/>
      <c r="W191" s="60"/>
      <c r="X191" s="60"/>
      <c r="Y191" s="60"/>
      <c r="Z191" s="60"/>
      <c r="AA191" s="60"/>
      <c r="AB191" s="60"/>
      <c r="AC191" s="60"/>
      <c r="AD191" s="60"/>
      <c r="AE191" s="60"/>
      <c r="AF191" s="60"/>
      <c r="AG191" s="60"/>
      <c r="AH191" s="60"/>
      <c r="AI191" s="60"/>
      <c r="AJ191" s="60"/>
      <c r="AK191" s="60"/>
      <c r="AL191" s="60"/>
      <c r="AM191" s="60"/>
      <c r="AN191" s="60"/>
      <c r="AO191" s="60"/>
      <c r="AP191" s="60"/>
      <c r="AQ191" s="60"/>
      <c r="AR191" s="60"/>
      <c r="AS191" s="60"/>
      <c r="AT191" s="60"/>
      <c r="AU191" s="60"/>
      <c r="AV191" s="60"/>
      <c r="AW191" s="60"/>
      <c r="AX191" s="60"/>
      <c r="AY191" s="60"/>
      <c r="AZ191" s="60"/>
      <c r="BA191" s="60"/>
      <c r="BB191" s="60"/>
      <c r="BC191" s="60"/>
      <c r="BD191" s="60"/>
      <c r="BE191" s="60"/>
      <c r="BF191" s="60"/>
      <c r="BG191" s="60"/>
      <c r="BH191" s="60"/>
      <c r="BI191" s="60"/>
      <c r="BJ191" s="60"/>
      <c r="BK191" s="60"/>
      <c r="BL191" s="60"/>
      <c r="BM191" s="60"/>
      <c r="BN191" s="60"/>
      <c r="BO191" s="60"/>
      <c r="BP191" s="60"/>
    </row>
    <row r="192" spans="8:68" s="62" customFormat="1" x14ac:dyDescent="0.35">
      <c r="H192" s="74"/>
      <c r="J192" s="81"/>
      <c r="K192" s="81"/>
      <c r="L192" s="81"/>
      <c r="M192" s="60"/>
      <c r="N192" s="60"/>
      <c r="O192" s="60"/>
      <c r="P192" s="60"/>
      <c r="Q192" s="60"/>
      <c r="R192" s="60"/>
      <c r="S192" s="60"/>
      <c r="T192" s="60"/>
      <c r="U192" s="60"/>
      <c r="V192" s="60"/>
      <c r="W192" s="60"/>
      <c r="X192" s="60"/>
      <c r="Y192" s="60"/>
      <c r="Z192" s="60"/>
      <c r="AA192" s="60"/>
      <c r="AB192" s="60"/>
      <c r="AC192" s="60"/>
      <c r="AD192" s="60"/>
      <c r="AE192" s="60"/>
      <c r="AF192" s="60"/>
      <c r="AG192" s="60"/>
      <c r="AH192" s="60"/>
      <c r="AI192" s="60"/>
      <c r="AJ192" s="60"/>
      <c r="AK192" s="60"/>
      <c r="AL192" s="60"/>
      <c r="AM192" s="60"/>
      <c r="AN192" s="60"/>
      <c r="AO192" s="60"/>
      <c r="AP192" s="60"/>
      <c r="AQ192" s="60"/>
      <c r="AR192" s="60"/>
      <c r="AS192" s="60"/>
      <c r="AT192" s="60"/>
      <c r="AU192" s="60"/>
      <c r="AV192" s="60"/>
      <c r="AW192" s="60"/>
      <c r="AX192" s="60"/>
      <c r="AY192" s="60"/>
      <c r="AZ192" s="60"/>
      <c r="BA192" s="60"/>
      <c r="BB192" s="60"/>
      <c r="BC192" s="60"/>
      <c r="BD192" s="60"/>
      <c r="BE192" s="60"/>
      <c r="BF192" s="60"/>
      <c r="BG192" s="60"/>
      <c r="BH192" s="60"/>
      <c r="BI192" s="60"/>
      <c r="BJ192" s="60"/>
      <c r="BK192" s="60"/>
      <c r="BL192" s="60"/>
      <c r="BM192" s="60"/>
      <c r="BN192" s="60"/>
      <c r="BO192" s="60"/>
      <c r="BP192" s="60"/>
    </row>
    <row r="193" spans="8:68" s="62" customFormat="1" x14ac:dyDescent="0.35">
      <c r="H193" s="74"/>
      <c r="J193" s="81"/>
      <c r="K193" s="81"/>
      <c r="L193" s="81"/>
      <c r="M193" s="60"/>
      <c r="N193" s="60"/>
      <c r="O193" s="60"/>
      <c r="P193" s="60"/>
      <c r="Q193" s="60"/>
      <c r="R193" s="60"/>
      <c r="S193" s="60"/>
      <c r="T193" s="60"/>
      <c r="U193" s="60"/>
      <c r="V193" s="60"/>
      <c r="W193" s="60"/>
      <c r="X193" s="60"/>
      <c r="Y193" s="60"/>
      <c r="Z193" s="60"/>
      <c r="AA193" s="60"/>
      <c r="AB193" s="60"/>
      <c r="AC193" s="60"/>
      <c r="AD193" s="60"/>
      <c r="AE193" s="60"/>
      <c r="AF193" s="60"/>
      <c r="AG193" s="60"/>
      <c r="AH193" s="60"/>
      <c r="AI193" s="60"/>
      <c r="AJ193" s="60"/>
      <c r="AK193" s="60"/>
      <c r="AL193" s="60"/>
      <c r="AM193" s="60"/>
      <c r="AN193" s="60"/>
      <c r="AO193" s="60"/>
      <c r="AP193" s="60"/>
      <c r="AQ193" s="60"/>
      <c r="AR193" s="60"/>
      <c r="AS193" s="60"/>
      <c r="AT193" s="60"/>
      <c r="AU193" s="60"/>
      <c r="AV193" s="60"/>
      <c r="AW193" s="60"/>
      <c r="AX193" s="60"/>
      <c r="AY193" s="60"/>
      <c r="AZ193" s="60"/>
      <c r="BA193" s="60"/>
      <c r="BB193" s="60"/>
      <c r="BC193" s="60"/>
      <c r="BD193" s="60"/>
      <c r="BE193" s="60"/>
      <c r="BF193" s="60"/>
      <c r="BG193" s="60"/>
      <c r="BH193" s="60"/>
      <c r="BI193" s="60"/>
      <c r="BJ193" s="60"/>
      <c r="BK193" s="60"/>
      <c r="BL193" s="60"/>
      <c r="BM193" s="60"/>
      <c r="BN193" s="60"/>
      <c r="BO193" s="60"/>
      <c r="BP193" s="60"/>
    </row>
    <row r="194" spans="8:68" s="62" customFormat="1" x14ac:dyDescent="0.35">
      <c r="H194" s="74"/>
      <c r="J194" s="81"/>
      <c r="K194" s="81"/>
      <c r="L194" s="81"/>
      <c r="M194" s="60"/>
      <c r="N194" s="60"/>
      <c r="O194" s="60"/>
      <c r="P194" s="60"/>
      <c r="Q194" s="60"/>
      <c r="R194" s="60"/>
      <c r="S194" s="60"/>
      <c r="T194" s="60"/>
      <c r="U194" s="60"/>
      <c r="V194" s="60"/>
      <c r="W194" s="60"/>
      <c r="X194" s="60"/>
      <c r="Y194" s="60"/>
      <c r="Z194" s="60"/>
      <c r="AA194" s="60"/>
      <c r="AB194" s="60"/>
      <c r="AC194" s="60"/>
      <c r="AD194" s="60"/>
      <c r="AE194" s="60"/>
      <c r="AF194" s="60"/>
      <c r="AG194" s="60"/>
      <c r="AH194" s="60"/>
      <c r="AI194" s="60"/>
      <c r="AJ194" s="60"/>
      <c r="AK194" s="60"/>
      <c r="AL194" s="60"/>
      <c r="AM194" s="60"/>
      <c r="AN194" s="60"/>
      <c r="AO194" s="60"/>
      <c r="AP194" s="60"/>
      <c r="AQ194" s="60"/>
      <c r="AR194" s="60"/>
      <c r="AS194" s="60"/>
      <c r="AT194" s="60"/>
      <c r="AU194" s="60"/>
      <c r="AV194" s="60"/>
      <c r="AW194" s="60"/>
      <c r="AX194" s="60"/>
      <c r="AY194" s="60"/>
      <c r="AZ194" s="60"/>
      <c r="BA194" s="60"/>
      <c r="BB194" s="60"/>
      <c r="BC194" s="60"/>
      <c r="BD194" s="60"/>
      <c r="BE194" s="60"/>
      <c r="BF194" s="60"/>
      <c r="BG194" s="60"/>
      <c r="BH194" s="60"/>
      <c r="BI194" s="60"/>
      <c r="BJ194" s="60"/>
      <c r="BK194" s="60"/>
      <c r="BL194" s="60"/>
      <c r="BM194" s="60"/>
      <c r="BN194" s="60"/>
      <c r="BO194" s="60"/>
      <c r="BP194" s="60"/>
    </row>
    <row r="195" spans="8:68" s="62" customFormat="1" x14ac:dyDescent="0.35">
      <c r="H195" s="74"/>
      <c r="J195" s="81"/>
      <c r="K195" s="81"/>
      <c r="L195" s="81"/>
      <c r="M195" s="60"/>
      <c r="N195" s="60"/>
      <c r="O195" s="60"/>
      <c r="P195" s="60"/>
      <c r="Q195" s="60"/>
      <c r="R195" s="60"/>
      <c r="S195" s="60"/>
      <c r="T195" s="60"/>
      <c r="U195" s="60"/>
      <c r="V195" s="60"/>
      <c r="W195" s="60"/>
      <c r="X195" s="60"/>
      <c r="Y195" s="60"/>
      <c r="Z195" s="60"/>
      <c r="AA195" s="60"/>
      <c r="AB195" s="60"/>
      <c r="AC195" s="60"/>
      <c r="AD195" s="60"/>
      <c r="AE195" s="60"/>
      <c r="AF195" s="60"/>
      <c r="AG195" s="60"/>
      <c r="AH195" s="60"/>
      <c r="AI195" s="60"/>
      <c r="AJ195" s="60"/>
      <c r="AK195" s="60"/>
      <c r="AL195" s="60"/>
      <c r="AM195" s="60"/>
      <c r="AN195" s="60"/>
      <c r="AO195" s="60"/>
      <c r="AP195" s="60"/>
      <c r="AQ195" s="60"/>
      <c r="AR195" s="60"/>
      <c r="AS195" s="60"/>
      <c r="AT195" s="60"/>
      <c r="AU195" s="60"/>
      <c r="AV195" s="60"/>
      <c r="AW195" s="60"/>
      <c r="AX195" s="60"/>
      <c r="AY195" s="60"/>
      <c r="AZ195" s="60"/>
      <c r="BA195" s="60"/>
      <c r="BB195" s="60"/>
      <c r="BC195" s="60"/>
      <c r="BD195" s="60"/>
      <c r="BE195" s="60"/>
      <c r="BF195" s="60"/>
      <c r="BG195" s="60"/>
      <c r="BH195" s="60"/>
      <c r="BI195" s="60"/>
      <c r="BJ195" s="60"/>
      <c r="BK195" s="60"/>
      <c r="BL195" s="60"/>
      <c r="BM195" s="60"/>
      <c r="BN195" s="60"/>
      <c r="BO195" s="60"/>
      <c r="BP195" s="60"/>
    </row>
    <row r="196" spans="8:68" s="62" customFormat="1" x14ac:dyDescent="0.35">
      <c r="H196" s="74"/>
      <c r="J196" s="81"/>
      <c r="K196" s="81"/>
      <c r="L196" s="81"/>
      <c r="M196" s="60"/>
      <c r="N196" s="60"/>
      <c r="O196" s="60"/>
      <c r="P196" s="60"/>
      <c r="Q196" s="60"/>
      <c r="R196" s="60"/>
      <c r="S196" s="60"/>
      <c r="T196" s="60"/>
      <c r="U196" s="60"/>
      <c r="V196" s="60"/>
      <c r="W196" s="60"/>
      <c r="X196" s="60"/>
      <c r="Y196" s="60"/>
      <c r="Z196" s="60"/>
      <c r="AA196" s="60"/>
      <c r="AB196" s="60"/>
      <c r="AC196" s="60"/>
      <c r="AD196" s="60"/>
      <c r="AE196" s="60"/>
      <c r="AF196" s="60"/>
      <c r="AG196" s="60"/>
      <c r="AH196" s="60"/>
      <c r="AI196" s="60"/>
      <c r="AJ196" s="60"/>
      <c r="AK196" s="60"/>
      <c r="AL196" s="60"/>
      <c r="AM196" s="60"/>
      <c r="AN196" s="60"/>
      <c r="AO196" s="60"/>
      <c r="AP196" s="60"/>
      <c r="AQ196" s="60"/>
      <c r="AR196" s="60"/>
      <c r="AS196" s="60"/>
      <c r="AT196" s="60"/>
      <c r="AU196" s="60"/>
      <c r="AV196" s="60"/>
      <c r="AW196" s="60"/>
      <c r="AX196" s="60"/>
      <c r="AY196" s="60"/>
      <c r="AZ196" s="60"/>
      <c r="BA196" s="60"/>
      <c r="BB196" s="60"/>
      <c r="BC196" s="60"/>
      <c r="BD196" s="60"/>
      <c r="BE196" s="60"/>
      <c r="BF196" s="60"/>
      <c r="BG196" s="60"/>
      <c r="BH196" s="60"/>
      <c r="BI196" s="60"/>
      <c r="BJ196" s="60"/>
      <c r="BK196" s="60"/>
      <c r="BL196" s="60"/>
      <c r="BM196" s="60"/>
      <c r="BN196" s="60"/>
      <c r="BO196" s="60"/>
      <c r="BP196" s="60"/>
    </row>
    <row r="197" spans="8:68" s="62" customFormat="1" x14ac:dyDescent="0.35">
      <c r="H197" s="74"/>
      <c r="J197" s="81"/>
      <c r="K197" s="81"/>
      <c r="L197" s="81"/>
      <c r="M197" s="60"/>
      <c r="N197" s="60"/>
      <c r="O197" s="60"/>
      <c r="P197" s="60"/>
      <c r="Q197" s="60"/>
      <c r="R197" s="60"/>
      <c r="S197" s="60"/>
      <c r="T197" s="60"/>
      <c r="U197" s="60"/>
      <c r="V197" s="60"/>
      <c r="W197" s="60"/>
      <c r="X197" s="60"/>
      <c r="Y197" s="60"/>
      <c r="Z197" s="60"/>
      <c r="AA197" s="60"/>
      <c r="AB197" s="60"/>
      <c r="AC197" s="60"/>
      <c r="AD197" s="60"/>
      <c r="AE197" s="60"/>
      <c r="AF197" s="60"/>
      <c r="AG197" s="60"/>
      <c r="AH197" s="60"/>
      <c r="AI197" s="60"/>
      <c r="AJ197" s="60"/>
      <c r="AK197" s="60"/>
      <c r="AL197" s="60"/>
      <c r="AM197" s="60"/>
      <c r="AN197" s="60"/>
      <c r="AO197" s="60"/>
      <c r="AP197" s="60"/>
      <c r="AQ197" s="60"/>
      <c r="AR197" s="60"/>
      <c r="AS197" s="60"/>
      <c r="AT197" s="60"/>
      <c r="AU197" s="60"/>
      <c r="AV197" s="60"/>
      <c r="AW197" s="60"/>
      <c r="AX197" s="60"/>
      <c r="AY197" s="60"/>
      <c r="AZ197" s="60"/>
      <c r="BA197" s="60"/>
      <c r="BB197" s="60"/>
      <c r="BC197" s="60"/>
      <c r="BD197" s="60"/>
      <c r="BE197" s="60"/>
      <c r="BF197" s="60"/>
      <c r="BG197" s="60"/>
      <c r="BH197" s="60"/>
      <c r="BI197" s="60"/>
      <c r="BJ197" s="60"/>
      <c r="BK197" s="60"/>
      <c r="BL197" s="60"/>
      <c r="BM197" s="60"/>
      <c r="BN197" s="60"/>
      <c r="BO197" s="60"/>
      <c r="BP197" s="60"/>
    </row>
    <row r="198" spans="8:68" s="62" customFormat="1" x14ac:dyDescent="0.35">
      <c r="H198" s="74"/>
      <c r="J198" s="81"/>
      <c r="K198" s="81"/>
      <c r="L198" s="81"/>
      <c r="M198" s="60"/>
      <c r="N198" s="60"/>
      <c r="O198" s="60"/>
      <c r="P198" s="60"/>
      <c r="Q198" s="60"/>
      <c r="R198" s="60"/>
      <c r="S198" s="60"/>
      <c r="T198" s="60"/>
      <c r="U198" s="60"/>
      <c r="V198" s="60"/>
      <c r="W198" s="60"/>
      <c r="X198" s="60"/>
      <c r="Y198" s="60"/>
      <c r="Z198" s="60"/>
      <c r="AA198" s="60"/>
      <c r="AB198" s="60"/>
      <c r="AC198" s="60"/>
      <c r="AD198" s="60"/>
      <c r="AE198" s="60"/>
      <c r="AF198" s="60"/>
      <c r="AG198" s="60"/>
      <c r="AH198" s="60"/>
      <c r="AI198" s="60"/>
      <c r="AJ198" s="60"/>
      <c r="AK198" s="60"/>
      <c r="AL198" s="60"/>
      <c r="AM198" s="60"/>
      <c r="AN198" s="60"/>
      <c r="AO198" s="60"/>
      <c r="AP198" s="60"/>
      <c r="AQ198" s="60"/>
      <c r="AR198" s="60"/>
      <c r="AS198" s="60"/>
      <c r="AT198" s="60"/>
      <c r="AU198" s="60"/>
      <c r="AV198" s="60"/>
      <c r="AW198" s="60"/>
      <c r="AX198" s="60"/>
      <c r="AY198" s="60"/>
      <c r="AZ198" s="60"/>
      <c r="BA198" s="60"/>
      <c r="BB198" s="60"/>
      <c r="BC198" s="60"/>
      <c r="BD198" s="60"/>
      <c r="BE198" s="60"/>
      <c r="BF198" s="60"/>
      <c r="BG198" s="60"/>
      <c r="BH198" s="60"/>
      <c r="BI198" s="60"/>
      <c r="BJ198" s="60"/>
      <c r="BK198" s="60"/>
      <c r="BL198" s="60"/>
      <c r="BM198" s="60"/>
      <c r="BN198" s="60"/>
      <c r="BO198" s="60"/>
      <c r="BP198" s="60"/>
    </row>
    <row r="199" spans="8:68" s="62" customFormat="1" x14ac:dyDescent="0.35">
      <c r="H199" s="74"/>
      <c r="J199" s="81"/>
      <c r="K199" s="81"/>
      <c r="L199" s="81"/>
      <c r="M199" s="60"/>
      <c r="N199" s="60"/>
      <c r="O199" s="60"/>
      <c r="P199" s="60"/>
      <c r="Q199" s="60"/>
      <c r="R199" s="60"/>
      <c r="S199" s="60"/>
      <c r="T199" s="60"/>
      <c r="U199" s="60"/>
      <c r="V199" s="60"/>
      <c r="W199" s="60"/>
      <c r="X199" s="60"/>
      <c r="Y199" s="60"/>
      <c r="Z199" s="60"/>
      <c r="AA199" s="60"/>
      <c r="AB199" s="60"/>
      <c r="AC199" s="60"/>
      <c r="AD199" s="60"/>
      <c r="AE199" s="60"/>
      <c r="AF199" s="60"/>
      <c r="AG199" s="60"/>
      <c r="AH199" s="60"/>
      <c r="AI199" s="60"/>
      <c r="AJ199" s="60"/>
      <c r="AK199" s="60"/>
      <c r="AL199" s="60"/>
      <c r="AM199" s="60"/>
      <c r="AN199" s="60"/>
      <c r="AO199" s="60"/>
      <c r="AP199" s="60"/>
      <c r="AQ199" s="60"/>
      <c r="AR199" s="60"/>
      <c r="AS199" s="60"/>
      <c r="AT199" s="60"/>
      <c r="AU199" s="60"/>
      <c r="AV199" s="60"/>
      <c r="AW199" s="60"/>
      <c r="AX199" s="60"/>
      <c r="AY199" s="60"/>
      <c r="AZ199" s="60"/>
      <c r="BA199" s="60"/>
      <c r="BB199" s="60"/>
      <c r="BC199" s="60"/>
      <c r="BD199" s="60"/>
      <c r="BE199" s="60"/>
      <c r="BF199" s="60"/>
      <c r="BG199" s="60"/>
      <c r="BH199" s="60"/>
      <c r="BI199" s="60"/>
      <c r="BJ199" s="60"/>
      <c r="BK199" s="60"/>
      <c r="BL199" s="60"/>
      <c r="BM199" s="60"/>
      <c r="BN199" s="60"/>
      <c r="BO199" s="60"/>
      <c r="BP199" s="60"/>
    </row>
    <row r="200" spans="8:68" s="62" customFormat="1" x14ac:dyDescent="0.35">
      <c r="H200" s="74"/>
      <c r="J200" s="81"/>
      <c r="K200" s="81"/>
      <c r="L200" s="81"/>
      <c r="M200" s="60"/>
      <c r="N200" s="60"/>
      <c r="O200" s="60"/>
      <c r="P200" s="60"/>
      <c r="Q200" s="60"/>
      <c r="R200" s="60"/>
      <c r="S200" s="60"/>
      <c r="T200" s="60"/>
      <c r="U200" s="60"/>
      <c r="V200" s="60"/>
      <c r="W200" s="60"/>
      <c r="X200" s="60"/>
      <c r="Y200" s="60"/>
      <c r="Z200" s="60"/>
      <c r="AA200" s="60"/>
      <c r="AB200" s="60"/>
      <c r="AC200" s="60"/>
      <c r="AD200" s="60"/>
      <c r="AE200" s="60"/>
      <c r="AF200" s="60"/>
      <c r="AG200" s="60"/>
      <c r="AH200" s="60"/>
      <c r="AI200" s="60"/>
      <c r="AJ200" s="60"/>
      <c r="AK200" s="60"/>
      <c r="AL200" s="60"/>
      <c r="AM200" s="60"/>
      <c r="AN200" s="60"/>
      <c r="AO200" s="60"/>
      <c r="AP200" s="60"/>
      <c r="AQ200" s="60"/>
      <c r="AR200" s="60"/>
      <c r="AS200" s="60"/>
      <c r="AT200" s="60"/>
      <c r="AU200" s="60"/>
      <c r="AV200" s="60"/>
      <c r="AW200" s="60"/>
      <c r="AX200" s="60"/>
      <c r="AY200" s="60"/>
      <c r="AZ200" s="60"/>
      <c r="BA200" s="60"/>
      <c r="BB200" s="60"/>
      <c r="BC200" s="60"/>
      <c r="BD200" s="60"/>
      <c r="BE200" s="60"/>
      <c r="BF200" s="60"/>
      <c r="BG200" s="60"/>
      <c r="BH200" s="60"/>
      <c r="BI200" s="60"/>
      <c r="BJ200" s="60"/>
      <c r="BK200" s="60"/>
      <c r="BL200" s="60"/>
      <c r="BM200" s="60"/>
      <c r="BN200" s="60"/>
      <c r="BO200" s="60"/>
      <c r="BP200" s="60"/>
    </row>
    <row r="201" spans="8:68" s="62" customFormat="1" x14ac:dyDescent="0.35">
      <c r="H201" s="74"/>
      <c r="J201" s="81"/>
      <c r="K201" s="81"/>
      <c r="L201" s="81"/>
      <c r="M201" s="60"/>
      <c r="N201" s="60"/>
      <c r="O201" s="60"/>
      <c r="P201" s="60"/>
      <c r="Q201" s="60"/>
      <c r="R201" s="60"/>
      <c r="S201" s="60"/>
      <c r="T201" s="60"/>
      <c r="U201" s="60"/>
      <c r="V201" s="60"/>
      <c r="W201" s="60"/>
      <c r="X201" s="60"/>
      <c r="Y201" s="60"/>
      <c r="Z201" s="60"/>
      <c r="AA201" s="60"/>
      <c r="AB201" s="60"/>
      <c r="AC201" s="60"/>
      <c r="AD201" s="60"/>
      <c r="AE201" s="60"/>
      <c r="AF201" s="60"/>
      <c r="AG201" s="60"/>
      <c r="AH201" s="60"/>
      <c r="AI201" s="60"/>
      <c r="AJ201" s="60"/>
      <c r="AK201" s="60"/>
      <c r="AL201" s="60"/>
      <c r="AM201" s="60"/>
      <c r="AN201" s="60"/>
      <c r="AO201" s="60"/>
      <c r="AP201" s="60"/>
      <c r="AQ201" s="60"/>
      <c r="AR201" s="60"/>
      <c r="AS201" s="60"/>
      <c r="AT201" s="60"/>
      <c r="AU201" s="60"/>
      <c r="AV201" s="60"/>
      <c r="AW201" s="60"/>
      <c r="AX201" s="60"/>
      <c r="AY201" s="60"/>
      <c r="AZ201" s="60"/>
      <c r="BA201" s="60"/>
      <c r="BB201" s="60"/>
      <c r="BC201" s="60"/>
      <c r="BD201" s="60"/>
      <c r="BE201" s="60"/>
      <c r="BF201" s="60"/>
      <c r="BG201" s="60"/>
      <c r="BH201" s="60"/>
      <c r="BI201" s="60"/>
      <c r="BJ201" s="60"/>
      <c r="BK201" s="60"/>
      <c r="BL201" s="60"/>
      <c r="BM201" s="60"/>
      <c r="BN201" s="60"/>
      <c r="BO201" s="60"/>
      <c r="BP201" s="60"/>
    </row>
    <row r="202" spans="8:68" s="62" customFormat="1" x14ac:dyDescent="0.35">
      <c r="H202" s="74"/>
      <c r="J202" s="81"/>
      <c r="K202" s="81"/>
      <c r="L202" s="81"/>
      <c r="M202" s="60"/>
      <c r="N202" s="60"/>
      <c r="O202" s="60"/>
      <c r="P202" s="60"/>
      <c r="Q202" s="60"/>
      <c r="R202" s="60"/>
      <c r="S202" s="60"/>
      <c r="T202" s="60"/>
      <c r="U202" s="60"/>
      <c r="V202" s="60"/>
      <c r="W202" s="60"/>
      <c r="X202" s="60"/>
      <c r="Y202" s="60"/>
      <c r="Z202" s="60"/>
      <c r="AA202" s="60"/>
      <c r="AB202" s="60"/>
      <c r="AC202" s="60"/>
      <c r="AD202" s="60"/>
      <c r="AE202" s="60"/>
      <c r="AF202" s="60"/>
      <c r="AG202" s="60"/>
      <c r="AH202" s="60"/>
      <c r="AI202" s="60"/>
      <c r="AJ202" s="60"/>
      <c r="AK202" s="60"/>
      <c r="AL202" s="60"/>
      <c r="AM202" s="60"/>
      <c r="AN202" s="60"/>
      <c r="AO202" s="60"/>
      <c r="AP202" s="60"/>
      <c r="AQ202" s="60"/>
      <c r="AR202" s="60"/>
      <c r="AS202" s="60"/>
      <c r="AT202" s="60"/>
      <c r="AU202" s="60"/>
      <c r="AV202" s="60"/>
      <c r="AW202" s="60"/>
      <c r="AX202" s="60"/>
      <c r="AY202" s="60"/>
      <c r="AZ202" s="60"/>
      <c r="BA202" s="60"/>
      <c r="BB202" s="60"/>
      <c r="BC202" s="60"/>
      <c r="BD202" s="60"/>
      <c r="BE202" s="60"/>
      <c r="BF202" s="60"/>
      <c r="BG202" s="60"/>
      <c r="BH202" s="60"/>
      <c r="BI202" s="60"/>
      <c r="BJ202" s="60"/>
      <c r="BK202" s="60"/>
      <c r="BL202" s="60"/>
      <c r="BM202" s="60"/>
      <c r="BN202" s="60"/>
      <c r="BO202" s="60"/>
      <c r="BP202" s="60"/>
    </row>
    <row r="203" spans="8:68" s="62" customFormat="1" x14ac:dyDescent="0.35">
      <c r="H203" s="74"/>
      <c r="J203" s="81"/>
      <c r="K203" s="81"/>
      <c r="L203" s="81"/>
      <c r="M203" s="60"/>
      <c r="N203" s="60"/>
      <c r="O203" s="60"/>
      <c r="P203" s="60"/>
      <c r="Q203" s="60"/>
      <c r="R203" s="60"/>
      <c r="S203" s="60"/>
      <c r="T203" s="60"/>
      <c r="U203" s="60"/>
      <c r="V203" s="60"/>
      <c r="W203" s="60"/>
      <c r="X203" s="60"/>
      <c r="Y203" s="60"/>
      <c r="Z203" s="60"/>
      <c r="AA203" s="60"/>
      <c r="AB203" s="60"/>
      <c r="AC203" s="60"/>
      <c r="AD203" s="60"/>
      <c r="AE203" s="60"/>
      <c r="AF203" s="60"/>
      <c r="AG203" s="60"/>
      <c r="AH203" s="60"/>
      <c r="AI203" s="60"/>
      <c r="AJ203" s="60"/>
      <c r="AK203" s="60"/>
      <c r="AL203" s="60"/>
      <c r="AM203" s="60"/>
      <c r="AN203" s="60"/>
      <c r="AO203" s="60"/>
      <c r="AP203" s="60"/>
      <c r="AQ203" s="60"/>
      <c r="AR203" s="60"/>
      <c r="AS203" s="60"/>
      <c r="AT203" s="60"/>
      <c r="AU203" s="60"/>
      <c r="AV203" s="60"/>
      <c r="AW203" s="60"/>
      <c r="AX203" s="60"/>
      <c r="AY203" s="60"/>
      <c r="AZ203" s="60"/>
      <c r="BA203" s="60"/>
      <c r="BB203" s="60"/>
      <c r="BC203" s="60"/>
      <c r="BD203" s="60"/>
      <c r="BE203" s="60"/>
      <c r="BF203" s="60"/>
      <c r="BG203" s="60"/>
      <c r="BH203" s="60"/>
      <c r="BI203" s="60"/>
      <c r="BJ203" s="60"/>
      <c r="BK203" s="60"/>
      <c r="BL203" s="60"/>
      <c r="BM203" s="60"/>
      <c r="BN203" s="60"/>
      <c r="BO203" s="60"/>
      <c r="BP203" s="60"/>
    </row>
    <row r="204" spans="8:68" s="62" customFormat="1" x14ac:dyDescent="0.35">
      <c r="H204" s="74"/>
      <c r="J204" s="81"/>
      <c r="K204" s="81"/>
      <c r="L204" s="81"/>
      <c r="M204" s="60"/>
      <c r="N204" s="60"/>
      <c r="O204" s="60"/>
      <c r="P204" s="60"/>
      <c r="Q204" s="60"/>
      <c r="R204" s="60"/>
      <c r="S204" s="60"/>
      <c r="T204" s="60"/>
      <c r="U204" s="60"/>
      <c r="V204" s="60"/>
      <c r="W204" s="60"/>
      <c r="X204" s="60"/>
      <c r="Y204" s="60"/>
      <c r="Z204" s="60"/>
      <c r="AA204" s="60"/>
      <c r="AB204" s="60"/>
      <c r="AC204" s="60"/>
      <c r="AD204" s="60"/>
      <c r="AE204" s="60"/>
      <c r="AF204" s="60"/>
      <c r="AG204" s="60"/>
      <c r="AH204" s="60"/>
      <c r="AI204" s="60"/>
      <c r="AJ204" s="60"/>
      <c r="AK204" s="60"/>
      <c r="AL204" s="60"/>
      <c r="AM204" s="60"/>
      <c r="AN204" s="60"/>
      <c r="AO204" s="60"/>
      <c r="AP204" s="60"/>
      <c r="AQ204" s="60"/>
      <c r="AR204" s="60"/>
      <c r="AS204" s="60"/>
      <c r="AT204" s="60"/>
      <c r="AU204" s="60"/>
      <c r="AV204" s="60"/>
      <c r="AW204" s="60"/>
      <c r="AX204" s="60"/>
      <c r="AY204" s="60"/>
      <c r="AZ204" s="60"/>
      <c r="BA204" s="60"/>
      <c r="BB204" s="60"/>
      <c r="BC204" s="60"/>
      <c r="BD204" s="60"/>
      <c r="BE204" s="60"/>
      <c r="BF204" s="60"/>
      <c r="BG204" s="60"/>
      <c r="BH204" s="60"/>
      <c r="BI204" s="60"/>
      <c r="BJ204" s="60"/>
      <c r="BK204" s="60"/>
      <c r="BL204" s="60"/>
      <c r="BM204" s="60"/>
      <c r="BN204" s="60"/>
      <c r="BO204" s="60"/>
      <c r="BP204" s="60"/>
    </row>
    <row r="205" spans="8:68" s="62" customFormat="1" x14ac:dyDescent="0.35">
      <c r="H205" s="74"/>
      <c r="J205" s="81"/>
      <c r="K205" s="81"/>
      <c r="L205" s="81"/>
      <c r="M205" s="60"/>
      <c r="N205" s="60"/>
      <c r="O205" s="60"/>
      <c r="P205" s="60"/>
      <c r="Q205" s="60"/>
      <c r="R205" s="60"/>
      <c r="S205" s="60"/>
      <c r="T205" s="60"/>
      <c r="U205" s="60"/>
      <c r="V205" s="60"/>
      <c r="W205" s="60"/>
      <c r="X205" s="60"/>
      <c r="Y205" s="60"/>
      <c r="Z205" s="60"/>
      <c r="AA205" s="60"/>
      <c r="AB205" s="60"/>
      <c r="AC205" s="60"/>
      <c r="AD205" s="60"/>
      <c r="AE205" s="60"/>
      <c r="AF205" s="60"/>
      <c r="AG205" s="60"/>
      <c r="AH205" s="60"/>
      <c r="AI205" s="60"/>
      <c r="AJ205" s="60"/>
      <c r="AK205" s="60"/>
      <c r="AL205" s="60"/>
      <c r="AM205" s="60"/>
      <c r="AN205" s="60"/>
      <c r="AO205" s="60"/>
      <c r="AP205" s="60"/>
      <c r="AQ205" s="60"/>
      <c r="AR205" s="60"/>
      <c r="AS205" s="60"/>
      <c r="AT205" s="60"/>
      <c r="AU205" s="60"/>
      <c r="AV205" s="60"/>
      <c r="AW205" s="60"/>
      <c r="AX205" s="60"/>
      <c r="AY205" s="60"/>
      <c r="AZ205" s="60"/>
      <c r="BA205" s="60"/>
      <c r="BB205" s="60"/>
      <c r="BC205" s="60"/>
      <c r="BD205" s="60"/>
      <c r="BE205" s="60"/>
      <c r="BF205" s="60"/>
      <c r="BG205" s="60"/>
      <c r="BH205" s="60"/>
      <c r="BI205" s="60"/>
      <c r="BJ205" s="60"/>
      <c r="BK205" s="60"/>
      <c r="BL205" s="60"/>
      <c r="BM205" s="60"/>
      <c r="BN205" s="60"/>
      <c r="BO205" s="60"/>
      <c r="BP205" s="60"/>
    </row>
    <row r="206" spans="8:68" s="62" customFormat="1" x14ac:dyDescent="0.35">
      <c r="H206" s="74"/>
      <c r="J206" s="81"/>
      <c r="K206" s="81"/>
      <c r="L206" s="81"/>
      <c r="M206" s="60"/>
      <c r="N206" s="60"/>
      <c r="O206" s="60"/>
      <c r="P206" s="60"/>
      <c r="Q206" s="60"/>
      <c r="R206" s="60"/>
      <c r="S206" s="60"/>
      <c r="T206" s="60"/>
      <c r="U206" s="60"/>
      <c r="V206" s="60"/>
      <c r="W206" s="60"/>
      <c r="X206" s="60"/>
      <c r="Y206" s="60"/>
      <c r="Z206" s="60"/>
      <c r="AA206" s="60"/>
      <c r="AB206" s="60"/>
      <c r="AC206" s="60"/>
      <c r="AD206" s="60"/>
      <c r="AE206" s="60"/>
      <c r="AF206" s="60"/>
      <c r="AG206" s="60"/>
      <c r="AH206" s="60"/>
      <c r="AI206" s="60"/>
      <c r="AJ206" s="60"/>
      <c r="AK206" s="60"/>
      <c r="AL206" s="60"/>
      <c r="AM206" s="60"/>
      <c r="AN206" s="60"/>
      <c r="AO206" s="60"/>
      <c r="AP206" s="60"/>
      <c r="AQ206" s="60"/>
      <c r="AR206" s="60"/>
      <c r="AS206" s="60"/>
      <c r="AT206" s="60"/>
      <c r="AU206" s="60"/>
      <c r="AV206" s="60"/>
      <c r="AW206" s="60"/>
      <c r="AX206" s="60"/>
      <c r="AY206" s="60"/>
      <c r="AZ206" s="60"/>
      <c r="BA206" s="60"/>
      <c r="BB206" s="60"/>
      <c r="BC206" s="60"/>
      <c r="BD206" s="60"/>
      <c r="BE206" s="60"/>
      <c r="BF206" s="60"/>
      <c r="BG206" s="60"/>
      <c r="BH206" s="60"/>
      <c r="BI206" s="60"/>
      <c r="BJ206" s="60"/>
      <c r="BK206" s="60"/>
      <c r="BL206" s="60"/>
      <c r="BM206" s="60"/>
      <c r="BN206" s="60"/>
      <c r="BO206" s="60"/>
      <c r="BP206" s="60"/>
    </row>
    <row r="207" spans="8:68" s="62" customFormat="1" x14ac:dyDescent="0.35">
      <c r="H207" s="74"/>
      <c r="J207" s="81"/>
      <c r="K207" s="81"/>
      <c r="L207" s="81"/>
      <c r="M207" s="60"/>
      <c r="N207" s="60"/>
      <c r="O207" s="60"/>
      <c r="P207" s="60"/>
      <c r="Q207" s="60"/>
      <c r="R207" s="60"/>
      <c r="S207" s="60"/>
      <c r="T207" s="60"/>
      <c r="U207" s="60"/>
      <c r="V207" s="60"/>
      <c r="W207" s="60"/>
      <c r="X207" s="60"/>
      <c r="Y207" s="60"/>
      <c r="Z207" s="60"/>
      <c r="AA207" s="60"/>
      <c r="AB207" s="60"/>
      <c r="AC207" s="60"/>
      <c r="AD207" s="60"/>
      <c r="AE207" s="60"/>
      <c r="AF207" s="60"/>
      <c r="AG207" s="60"/>
      <c r="AH207" s="60"/>
      <c r="AI207" s="60"/>
      <c r="AJ207" s="60"/>
      <c r="AK207" s="60"/>
      <c r="AL207" s="60"/>
      <c r="AM207" s="60"/>
      <c r="AN207" s="60"/>
      <c r="AO207" s="60"/>
      <c r="AP207" s="60"/>
      <c r="AQ207" s="60"/>
      <c r="AR207" s="60"/>
      <c r="AS207" s="60"/>
      <c r="AT207" s="60"/>
      <c r="AU207" s="60"/>
      <c r="AV207" s="60"/>
      <c r="AW207" s="60"/>
      <c r="AX207" s="60"/>
      <c r="AY207" s="60"/>
      <c r="AZ207" s="60"/>
      <c r="BA207" s="60"/>
      <c r="BB207" s="60"/>
      <c r="BC207" s="60"/>
      <c r="BD207" s="60"/>
      <c r="BE207" s="60"/>
      <c r="BF207" s="60"/>
      <c r="BG207" s="60"/>
      <c r="BH207" s="60"/>
      <c r="BI207" s="60"/>
      <c r="BJ207" s="60"/>
      <c r="BK207" s="60"/>
      <c r="BL207" s="60"/>
      <c r="BM207" s="60"/>
      <c r="BN207" s="60"/>
      <c r="BO207" s="60"/>
      <c r="BP207" s="60"/>
    </row>
    <row r="208" spans="8:68" s="62" customFormat="1" x14ac:dyDescent="0.35">
      <c r="H208" s="74"/>
      <c r="J208" s="81"/>
      <c r="K208" s="81"/>
      <c r="L208" s="81"/>
      <c r="M208" s="60"/>
      <c r="N208" s="60"/>
      <c r="O208" s="60"/>
      <c r="P208" s="60"/>
      <c r="Q208" s="60"/>
      <c r="R208" s="60"/>
      <c r="S208" s="60"/>
      <c r="T208" s="60"/>
      <c r="U208" s="60"/>
      <c r="V208" s="60"/>
      <c r="W208" s="60"/>
      <c r="X208" s="60"/>
      <c r="Y208" s="60"/>
      <c r="Z208" s="60"/>
      <c r="AA208" s="60"/>
      <c r="AB208" s="60"/>
      <c r="AC208" s="60"/>
      <c r="AD208" s="60"/>
      <c r="AE208" s="60"/>
      <c r="AF208" s="60"/>
      <c r="AG208" s="60"/>
      <c r="AH208" s="60"/>
      <c r="AI208" s="60"/>
      <c r="AJ208" s="60"/>
      <c r="AK208" s="60"/>
      <c r="AL208" s="60"/>
      <c r="AM208" s="60"/>
      <c r="AN208" s="60"/>
      <c r="AO208" s="60"/>
      <c r="AP208" s="60"/>
      <c r="AQ208" s="60"/>
      <c r="AR208" s="60"/>
      <c r="AS208" s="60"/>
      <c r="AT208" s="60"/>
      <c r="AU208" s="60"/>
      <c r="AV208" s="60"/>
      <c r="AW208" s="60"/>
      <c r="AX208" s="60"/>
      <c r="AY208" s="60"/>
      <c r="AZ208" s="60"/>
      <c r="BA208" s="60"/>
      <c r="BB208" s="60"/>
      <c r="BC208" s="60"/>
      <c r="BD208" s="60"/>
      <c r="BE208" s="60"/>
      <c r="BF208" s="60"/>
      <c r="BG208" s="60"/>
      <c r="BH208" s="60"/>
      <c r="BI208" s="60"/>
      <c r="BJ208" s="60"/>
      <c r="BK208" s="60"/>
      <c r="BL208" s="60"/>
      <c r="BM208" s="60"/>
      <c r="BN208" s="60"/>
      <c r="BO208" s="60"/>
      <c r="BP208" s="60"/>
    </row>
    <row r="209" spans="8:68" s="62" customFormat="1" x14ac:dyDescent="0.35">
      <c r="H209" s="74"/>
      <c r="J209" s="81"/>
      <c r="K209" s="81"/>
      <c r="L209" s="81"/>
      <c r="M209" s="60"/>
      <c r="N209" s="60"/>
      <c r="O209" s="60"/>
      <c r="P209" s="60"/>
      <c r="Q209" s="60"/>
      <c r="R209" s="60"/>
      <c r="S209" s="60"/>
      <c r="T209" s="60"/>
      <c r="U209" s="60"/>
      <c r="V209" s="60"/>
      <c r="W209" s="60"/>
      <c r="X209" s="60"/>
      <c r="Y209" s="60"/>
      <c r="Z209" s="60"/>
      <c r="AA209" s="60"/>
      <c r="AB209" s="60"/>
      <c r="AC209" s="60"/>
      <c r="AD209" s="60"/>
      <c r="AE209" s="60"/>
      <c r="AF209" s="60"/>
      <c r="AG209" s="60"/>
      <c r="AH209" s="60"/>
      <c r="AI209" s="60"/>
      <c r="AJ209" s="60"/>
      <c r="AK209" s="60"/>
      <c r="AL209" s="60"/>
      <c r="AM209" s="60"/>
      <c r="AN209" s="60"/>
      <c r="AO209" s="60"/>
      <c r="AP209" s="60"/>
      <c r="AQ209" s="60"/>
      <c r="AR209" s="60"/>
      <c r="AS209" s="60"/>
      <c r="AT209" s="60"/>
      <c r="AU209" s="60"/>
      <c r="AV209" s="60"/>
      <c r="AW209" s="60"/>
      <c r="AX209" s="60"/>
      <c r="AY209" s="60"/>
      <c r="AZ209" s="60"/>
      <c r="BA209" s="60"/>
      <c r="BB209" s="60"/>
      <c r="BC209" s="60"/>
      <c r="BD209" s="60"/>
      <c r="BE209" s="60"/>
      <c r="BF209" s="60"/>
      <c r="BG209" s="60"/>
      <c r="BH209" s="60"/>
      <c r="BI209" s="60"/>
      <c r="BJ209" s="60"/>
      <c r="BK209" s="60"/>
      <c r="BL209" s="60"/>
      <c r="BM209" s="60"/>
      <c r="BN209" s="60"/>
      <c r="BO209" s="60"/>
      <c r="BP209" s="60"/>
    </row>
    <row r="210" spans="8:68" s="62" customFormat="1" x14ac:dyDescent="0.35">
      <c r="H210" s="74"/>
      <c r="J210" s="81"/>
      <c r="K210" s="81"/>
      <c r="L210" s="81"/>
      <c r="M210" s="60"/>
      <c r="N210" s="60"/>
      <c r="O210" s="60"/>
      <c r="P210" s="60"/>
      <c r="Q210" s="60"/>
      <c r="R210" s="60"/>
      <c r="S210" s="60"/>
      <c r="T210" s="60"/>
      <c r="U210" s="60"/>
      <c r="V210" s="60"/>
      <c r="W210" s="60"/>
      <c r="X210" s="60"/>
      <c r="Y210" s="60"/>
      <c r="Z210" s="60"/>
      <c r="AA210" s="60"/>
      <c r="AB210" s="60"/>
      <c r="AC210" s="60"/>
      <c r="AD210" s="60"/>
      <c r="AE210" s="60"/>
      <c r="AF210" s="60"/>
      <c r="AG210" s="60"/>
      <c r="AH210" s="60"/>
      <c r="AI210" s="60"/>
      <c r="AJ210" s="60"/>
      <c r="AK210" s="60"/>
      <c r="AL210" s="60"/>
      <c r="AM210" s="60"/>
      <c r="AN210" s="60"/>
      <c r="AO210" s="60"/>
      <c r="AP210" s="60"/>
      <c r="AQ210" s="60"/>
      <c r="AR210" s="60"/>
      <c r="AS210" s="60"/>
      <c r="AT210" s="60"/>
      <c r="AU210" s="60"/>
      <c r="AV210" s="60"/>
      <c r="AW210" s="60"/>
      <c r="AX210" s="60"/>
      <c r="AY210" s="60"/>
      <c r="AZ210" s="60"/>
      <c r="BA210" s="60"/>
      <c r="BB210" s="60"/>
      <c r="BC210" s="60"/>
      <c r="BD210" s="60"/>
      <c r="BE210" s="60"/>
      <c r="BF210" s="60"/>
      <c r="BG210" s="60"/>
      <c r="BH210" s="60"/>
      <c r="BI210" s="60"/>
      <c r="BJ210" s="60"/>
      <c r="BK210" s="60"/>
      <c r="BL210" s="60"/>
      <c r="BM210" s="60"/>
      <c r="BN210" s="60"/>
      <c r="BO210" s="60"/>
      <c r="BP210" s="60"/>
    </row>
    <row r="211" spans="8:68" s="62" customFormat="1" x14ac:dyDescent="0.35">
      <c r="H211" s="74"/>
      <c r="J211" s="81"/>
      <c r="K211" s="81"/>
      <c r="L211" s="81"/>
      <c r="M211" s="60"/>
      <c r="N211" s="60"/>
      <c r="O211" s="60"/>
      <c r="P211" s="60"/>
      <c r="Q211" s="60"/>
      <c r="R211" s="60"/>
      <c r="S211" s="60"/>
      <c r="T211" s="60"/>
      <c r="U211" s="60"/>
      <c r="V211" s="60"/>
      <c r="W211" s="60"/>
      <c r="X211" s="60"/>
      <c r="Y211" s="60"/>
      <c r="Z211" s="60"/>
      <c r="AA211" s="60"/>
      <c r="AB211" s="60"/>
      <c r="AC211" s="60"/>
      <c r="AD211" s="60"/>
      <c r="AE211" s="60"/>
      <c r="AF211" s="60"/>
      <c r="AG211" s="60"/>
      <c r="AH211" s="60"/>
      <c r="AI211" s="60"/>
      <c r="AJ211" s="60"/>
      <c r="AK211" s="60"/>
      <c r="AL211" s="60"/>
      <c r="AM211" s="60"/>
      <c r="AN211" s="60"/>
      <c r="AO211" s="60"/>
      <c r="AP211" s="60"/>
      <c r="AQ211" s="60"/>
      <c r="AR211" s="60"/>
      <c r="AS211" s="60"/>
      <c r="AT211" s="60"/>
      <c r="AU211" s="60"/>
      <c r="AV211" s="60"/>
      <c r="AW211" s="60"/>
      <c r="AX211" s="60"/>
      <c r="AY211" s="60"/>
      <c r="AZ211" s="60"/>
      <c r="BA211" s="60"/>
      <c r="BB211" s="60"/>
      <c r="BC211" s="60"/>
      <c r="BD211" s="60"/>
      <c r="BE211" s="60"/>
      <c r="BF211" s="60"/>
      <c r="BG211" s="60"/>
      <c r="BH211" s="60"/>
      <c r="BI211" s="60"/>
      <c r="BJ211" s="60"/>
      <c r="BK211" s="60"/>
      <c r="BL211" s="60"/>
      <c r="BM211" s="60"/>
      <c r="BN211" s="60"/>
      <c r="BO211" s="60"/>
      <c r="BP211" s="60"/>
    </row>
    <row r="212" spans="8:68" s="62" customFormat="1" x14ac:dyDescent="0.35">
      <c r="H212" s="74"/>
      <c r="J212" s="81"/>
      <c r="K212" s="81"/>
      <c r="L212" s="81"/>
      <c r="M212" s="60"/>
      <c r="N212" s="60"/>
      <c r="O212" s="60"/>
      <c r="P212" s="60"/>
      <c r="Q212" s="60"/>
      <c r="R212" s="60"/>
      <c r="S212" s="60"/>
      <c r="T212" s="60"/>
      <c r="U212" s="60"/>
      <c r="V212" s="60"/>
      <c r="W212" s="60"/>
      <c r="X212" s="60"/>
      <c r="Y212" s="60"/>
      <c r="Z212" s="60"/>
      <c r="AA212" s="60"/>
      <c r="AB212" s="60"/>
      <c r="AC212" s="60"/>
      <c r="AD212" s="60"/>
      <c r="AE212" s="60"/>
      <c r="AF212" s="60"/>
      <c r="AG212" s="60"/>
      <c r="AH212" s="60"/>
      <c r="AI212" s="60"/>
      <c r="AJ212" s="60"/>
      <c r="AK212" s="60"/>
      <c r="AL212" s="60"/>
      <c r="AM212" s="60"/>
      <c r="AN212" s="60"/>
      <c r="AO212" s="60"/>
      <c r="AP212" s="60"/>
      <c r="AQ212" s="60"/>
      <c r="AR212" s="60"/>
      <c r="AS212" s="60"/>
      <c r="AT212" s="60"/>
      <c r="AU212" s="60"/>
      <c r="AV212" s="60"/>
      <c r="AW212" s="60"/>
      <c r="AX212" s="60"/>
      <c r="AY212" s="60"/>
      <c r="AZ212" s="60"/>
      <c r="BA212" s="60"/>
      <c r="BB212" s="60"/>
      <c r="BC212" s="60"/>
      <c r="BD212" s="60"/>
      <c r="BE212" s="60"/>
      <c r="BF212" s="60"/>
      <c r="BG212" s="60"/>
      <c r="BH212" s="60"/>
      <c r="BI212" s="60"/>
      <c r="BJ212" s="60"/>
      <c r="BK212" s="60"/>
      <c r="BL212" s="60"/>
      <c r="BM212" s="60"/>
      <c r="BN212" s="60"/>
      <c r="BO212" s="60"/>
      <c r="BP212" s="60"/>
    </row>
    <row r="213" spans="8:68" s="62" customFormat="1" x14ac:dyDescent="0.35">
      <c r="H213" s="74"/>
      <c r="J213" s="81"/>
      <c r="K213" s="81"/>
      <c r="L213" s="81"/>
      <c r="M213" s="60"/>
      <c r="N213" s="60"/>
      <c r="O213" s="60"/>
      <c r="P213" s="60"/>
      <c r="Q213" s="60"/>
      <c r="R213" s="60"/>
      <c r="S213" s="60"/>
      <c r="T213" s="60"/>
      <c r="U213" s="60"/>
      <c r="V213" s="60"/>
      <c r="W213" s="60"/>
      <c r="X213" s="60"/>
      <c r="Y213" s="60"/>
      <c r="Z213" s="60"/>
      <c r="AA213" s="60"/>
      <c r="AB213" s="60"/>
      <c r="AC213" s="60"/>
      <c r="AD213" s="60"/>
      <c r="AE213" s="60"/>
      <c r="AF213" s="60"/>
      <c r="AG213" s="60"/>
      <c r="AH213" s="60"/>
      <c r="AI213" s="60"/>
      <c r="AJ213" s="60"/>
      <c r="AK213" s="60"/>
      <c r="AL213" s="60"/>
      <c r="AM213" s="60"/>
      <c r="AN213" s="60"/>
      <c r="AO213" s="60"/>
      <c r="AP213" s="60"/>
      <c r="AQ213" s="60"/>
      <c r="AR213" s="60"/>
      <c r="AS213" s="60"/>
      <c r="AT213" s="60"/>
      <c r="AU213" s="60"/>
      <c r="AV213" s="60"/>
      <c r="AW213" s="60"/>
      <c r="AX213" s="60"/>
      <c r="AY213" s="60"/>
      <c r="AZ213" s="60"/>
      <c r="BA213" s="60"/>
      <c r="BB213" s="60"/>
      <c r="BC213" s="60"/>
      <c r="BD213" s="60"/>
      <c r="BE213" s="60"/>
      <c r="BF213" s="60"/>
      <c r="BG213" s="60"/>
      <c r="BH213" s="60"/>
      <c r="BI213" s="60"/>
      <c r="BJ213" s="60"/>
      <c r="BK213" s="60"/>
      <c r="BL213" s="60"/>
      <c r="BM213" s="60"/>
      <c r="BN213" s="60"/>
      <c r="BO213" s="60"/>
      <c r="BP213" s="60"/>
    </row>
    <row r="214" spans="8:68" s="62" customFormat="1" x14ac:dyDescent="0.35">
      <c r="H214" s="74"/>
      <c r="J214" s="81"/>
      <c r="K214" s="81"/>
      <c r="L214" s="81"/>
      <c r="M214" s="60"/>
      <c r="N214" s="60"/>
      <c r="O214" s="60"/>
      <c r="P214" s="60"/>
      <c r="Q214" s="60"/>
      <c r="R214" s="60"/>
      <c r="S214" s="60"/>
      <c r="T214" s="60"/>
      <c r="U214" s="60"/>
      <c r="V214" s="60"/>
      <c r="W214" s="60"/>
      <c r="X214" s="60"/>
      <c r="Y214" s="60"/>
      <c r="Z214" s="60"/>
      <c r="AA214" s="60"/>
      <c r="AB214" s="60"/>
      <c r="AC214" s="60"/>
      <c r="AD214" s="60"/>
      <c r="AE214" s="60"/>
      <c r="AF214" s="60"/>
      <c r="AG214" s="60"/>
      <c r="AH214" s="60"/>
      <c r="AI214" s="60"/>
      <c r="AJ214" s="60"/>
      <c r="AK214" s="60"/>
      <c r="AL214" s="60"/>
      <c r="AM214" s="60"/>
      <c r="AN214" s="60"/>
      <c r="AO214" s="60"/>
      <c r="AP214" s="60"/>
      <c r="AQ214" s="60"/>
      <c r="AR214" s="60"/>
      <c r="AS214" s="60"/>
      <c r="AT214" s="60"/>
      <c r="AU214" s="60"/>
      <c r="AV214" s="60"/>
      <c r="AW214" s="60"/>
      <c r="AX214" s="60"/>
      <c r="AY214" s="60"/>
      <c r="AZ214" s="60"/>
      <c r="BA214" s="60"/>
      <c r="BB214" s="60"/>
      <c r="BC214" s="60"/>
      <c r="BD214" s="60"/>
      <c r="BE214" s="60"/>
      <c r="BF214" s="60"/>
      <c r="BG214" s="60"/>
      <c r="BH214" s="60"/>
      <c r="BI214" s="60"/>
      <c r="BJ214" s="60"/>
      <c r="BK214" s="60"/>
      <c r="BL214" s="60"/>
      <c r="BM214" s="60"/>
      <c r="BN214" s="60"/>
      <c r="BO214" s="60"/>
      <c r="BP214" s="60"/>
    </row>
    <row r="215" spans="8:68" s="62" customFormat="1" x14ac:dyDescent="0.35">
      <c r="H215" s="74"/>
      <c r="J215" s="81"/>
      <c r="K215" s="81"/>
      <c r="L215" s="81"/>
      <c r="M215" s="60"/>
      <c r="N215" s="60"/>
      <c r="O215" s="60"/>
      <c r="P215" s="60"/>
      <c r="Q215" s="60"/>
      <c r="R215" s="60"/>
      <c r="S215" s="60"/>
      <c r="T215" s="60"/>
      <c r="U215" s="60"/>
      <c r="V215" s="60"/>
      <c r="W215" s="60"/>
      <c r="X215" s="60"/>
      <c r="Y215" s="60"/>
      <c r="Z215" s="60"/>
      <c r="AA215" s="60"/>
      <c r="AB215" s="60"/>
      <c r="AC215" s="60"/>
      <c r="AD215" s="60"/>
      <c r="AE215" s="60"/>
      <c r="AF215" s="60"/>
      <c r="AG215" s="60"/>
      <c r="AH215" s="60"/>
      <c r="AI215" s="60"/>
      <c r="AJ215" s="60"/>
      <c r="AK215" s="60"/>
      <c r="AL215" s="60"/>
      <c r="AM215" s="60"/>
      <c r="AN215" s="60"/>
      <c r="AO215" s="60"/>
      <c r="AP215" s="60"/>
      <c r="AQ215" s="60"/>
      <c r="AR215" s="60"/>
      <c r="AS215" s="60"/>
      <c r="AT215" s="60"/>
      <c r="AU215" s="60"/>
      <c r="AV215" s="60"/>
      <c r="AW215" s="60"/>
      <c r="AX215" s="60"/>
      <c r="AY215" s="60"/>
      <c r="AZ215" s="60"/>
      <c r="BA215" s="60"/>
      <c r="BB215" s="60"/>
      <c r="BC215" s="60"/>
      <c r="BD215" s="60"/>
      <c r="BE215" s="60"/>
      <c r="BF215" s="60"/>
      <c r="BG215" s="60"/>
      <c r="BH215" s="60"/>
      <c r="BI215" s="60"/>
      <c r="BJ215" s="60"/>
      <c r="BK215" s="60"/>
      <c r="BL215" s="60"/>
      <c r="BM215" s="60"/>
      <c r="BN215" s="60"/>
      <c r="BO215" s="60"/>
      <c r="BP215" s="60"/>
    </row>
    <row r="216" spans="8:68" s="62" customFormat="1" x14ac:dyDescent="0.35">
      <c r="H216" s="74"/>
      <c r="J216" s="81"/>
      <c r="K216" s="81"/>
      <c r="L216" s="81"/>
      <c r="M216" s="60"/>
      <c r="N216" s="60"/>
      <c r="O216" s="60"/>
      <c r="P216" s="60"/>
      <c r="Q216" s="60"/>
      <c r="R216" s="60"/>
      <c r="S216" s="60"/>
      <c r="T216" s="60"/>
      <c r="U216" s="60"/>
      <c r="V216" s="60"/>
      <c r="W216" s="60"/>
      <c r="X216" s="60"/>
      <c r="Y216" s="60"/>
      <c r="Z216" s="60"/>
      <c r="AA216" s="60"/>
      <c r="AB216" s="60"/>
      <c r="AC216" s="60"/>
      <c r="AD216" s="60"/>
      <c r="AE216" s="60"/>
      <c r="AF216" s="60"/>
      <c r="AG216" s="60"/>
      <c r="AH216" s="60"/>
      <c r="AI216" s="60"/>
      <c r="AJ216" s="60"/>
      <c r="AK216" s="60"/>
      <c r="AL216" s="60"/>
      <c r="AM216" s="60"/>
      <c r="AN216" s="60"/>
      <c r="AO216" s="60"/>
      <c r="AP216" s="60"/>
      <c r="AQ216" s="60"/>
      <c r="AR216" s="60"/>
      <c r="AS216" s="60"/>
      <c r="AT216" s="60"/>
      <c r="AU216" s="60"/>
      <c r="AV216" s="60"/>
      <c r="AW216" s="60"/>
      <c r="AX216" s="60"/>
      <c r="AY216" s="60"/>
      <c r="AZ216" s="60"/>
      <c r="BA216" s="60"/>
      <c r="BB216" s="60"/>
      <c r="BC216" s="60"/>
      <c r="BD216" s="60"/>
      <c r="BE216" s="60"/>
      <c r="BF216" s="60"/>
      <c r="BG216" s="60"/>
      <c r="BH216" s="60"/>
      <c r="BI216" s="60"/>
      <c r="BJ216" s="60"/>
      <c r="BK216" s="60"/>
      <c r="BL216" s="60"/>
      <c r="BM216" s="60"/>
      <c r="BN216" s="60"/>
      <c r="BO216" s="60"/>
      <c r="BP216" s="60"/>
    </row>
    <row r="217" spans="8:68" s="62" customFormat="1" x14ac:dyDescent="0.35">
      <c r="H217" s="74"/>
      <c r="J217" s="81"/>
      <c r="K217" s="81"/>
      <c r="L217" s="81"/>
      <c r="M217" s="60"/>
      <c r="N217" s="60"/>
      <c r="O217" s="60"/>
      <c r="P217" s="60"/>
      <c r="Q217" s="60"/>
      <c r="R217" s="60"/>
      <c r="S217" s="60"/>
      <c r="T217" s="60"/>
      <c r="U217" s="60"/>
      <c r="V217" s="60"/>
      <c r="W217" s="60"/>
      <c r="X217" s="60"/>
      <c r="Y217" s="60"/>
      <c r="Z217" s="60"/>
      <c r="AA217" s="60"/>
      <c r="AB217" s="60"/>
      <c r="AC217" s="60"/>
      <c r="AD217" s="60"/>
      <c r="AE217" s="60"/>
      <c r="AF217" s="60"/>
      <c r="AG217" s="60"/>
      <c r="AH217" s="60"/>
      <c r="AI217" s="60"/>
      <c r="AJ217" s="60"/>
      <c r="AK217" s="60"/>
      <c r="AL217" s="60"/>
      <c r="AM217" s="60"/>
      <c r="AN217" s="60"/>
      <c r="AO217" s="60"/>
      <c r="AP217" s="60"/>
      <c r="AQ217" s="60"/>
      <c r="AR217" s="60"/>
      <c r="AS217" s="60"/>
      <c r="AT217" s="60"/>
      <c r="AU217" s="60"/>
      <c r="AV217" s="60"/>
      <c r="AW217" s="60"/>
      <c r="AX217" s="60"/>
      <c r="AY217" s="60"/>
      <c r="AZ217" s="60"/>
      <c r="BA217" s="60"/>
      <c r="BB217" s="60"/>
      <c r="BC217" s="60"/>
      <c r="BD217" s="60"/>
      <c r="BE217" s="60"/>
      <c r="BF217" s="60"/>
      <c r="BG217" s="60"/>
      <c r="BH217" s="60"/>
      <c r="BI217" s="60"/>
      <c r="BJ217" s="60"/>
      <c r="BK217" s="60"/>
      <c r="BL217" s="60"/>
      <c r="BM217" s="60"/>
      <c r="BN217" s="60"/>
      <c r="BO217" s="60"/>
      <c r="BP217" s="60"/>
    </row>
    <row r="218" spans="8:68" s="62" customFormat="1" x14ac:dyDescent="0.35">
      <c r="H218" s="74"/>
      <c r="J218" s="81"/>
      <c r="K218" s="81"/>
      <c r="L218" s="81"/>
      <c r="M218" s="60"/>
      <c r="N218" s="60"/>
      <c r="O218" s="60"/>
      <c r="P218" s="60"/>
      <c r="Q218" s="60"/>
      <c r="R218" s="60"/>
      <c r="S218" s="60"/>
      <c r="T218" s="60"/>
      <c r="U218" s="60"/>
      <c r="V218" s="60"/>
      <c r="W218" s="60"/>
      <c r="X218" s="60"/>
      <c r="Y218" s="60"/>
      <c r="Z218" s="60"/>
      <c r="AA218" s="60"/>
      <c r="AB218" s="60"/>
      <c r="AC218" s="60"/>
      <c r="AD218" s="60"/>
      <c r="AE218" s="60"/>
      <c r="AF218" s="60"/>
      <c r="AG218" s="60"/>
      <c r="AH218" s="60"/>
      <c r="AI218" s="60"/>
      <c r="AJ218" s="60"/>
      <c r="AK218" s="60"/>
      <c r="AL218" s="60"/>
      <c r="AM218" s="60"/>
      <c r="AN218" s="60"/>
      <c r="AO218" s="60"/>
      <c r="AP218" s="60"/>
      <c r="AQ218" s="60"/>
      <c r="AR218" s="60"/>
      <c r="AS218" s="60"/>
      <c r="AT218" s="60"/>
      <c r="AU218" s="60"/>
      <c r="AV218" s="60"/>
      <c r="AW218" s="60"/>
      <c r="AX218" s="60"/>
      <c r="AY218" s="60"/>
      <c r="AZ218" s="60"/>
      <c r="BA218" s="60"/>
      <c r="BB218" s="60"/>
      <c r="BC218" s="60"/>
      <c r="BD218" s="60"/>
      <c r="BE218" s="60"/>
      <c r="BF218" s="60"/>
      <c r="BG218" s="60"/>
      <c r="BH218" s="60"/>
      <c r="BI218" s="60"/>
      <c r="BJ218" s="60"/>
      <c r="BK218" s="60"/>
      <c r="BL218" s="60"/>
      <c r="BM218" s="60"/>
      <c r="BN218" s="60"/>
      <c r="BO218" s="60"/>
      <c r="BP218" s="60"/>
    </row>
    <row r="219" spans="8:68" s="62" customFormat="1" x14ac:dyDescent="0.35">
      <c r="H219" s="74"/>
      <c r="J219" s="81"/>
      <c r="K219" s="81"/>
      <c r="L219" s="81"/>
      <c r="M219" s="60"/>
      <c r="N219" s="60"/>
      <c r="O219" s="60"/>
      <c r="P219" s="60"/>
      <c r="Q219" s="60"/>
      <c r="R219" s="60"/>
      <c r="S219" s="60"/>
      <c r="T219" s="60"/>
      <c r="U219" s="60"/>
      <c r="V219" s="60"/>
      <c r="W219" s="60"/>
      <c r="X219" s="60"/>
      <c r="Y219" s="60"/>
      <c r="Z219" s="60"/>
      <c r="AA219" s="60"/>
      <c r="AB219" s="60"/>
      <c r="AC219" s="60"/>
      <c r="AD219" s="60"/>
      <c r="AE219" s="60"/>
      <c r="AF219" s="60"/>
      <c r="AG219" s="60"/>
      <c r="AH219" s="60"/>
      <c r="AI219" s="60"/>
      <c r="AJ219" s="60"/>
      <c r="AK219" s="60"/>
      <c r="AL219" s="60"/>
      <c r="AM219" s="60"/>
      <c r="AN219" s="60"/>
      <c r="AO219" s="60"/>
      <c r="AP219" s="60"/>
      <c r="AQ219" s="60"/>
      <c r="AR219" s="60"/>
      <c r="AS219" s="60"/>
      <c r="AT219" s="60"/>
      <c r="AU219" s="60"/>
      <c r="AV219" s="60"/>
      <c r="AW219" s="60"/>
      <c r="AX219" s="60"/>
      <c r="AY219" s="60"/>
      <c r="AZ219" s="60"/>
      <c r="BA219" s="60"/>
      <c r="BB219" s="60"/>
      <c r="BC219" s="60"/>
      <c r="BD219" s="60"/>
      <c r="BE219" s="60"/>
      <c r="BF219" s="60"/>
      <c r="BG219" s="60"/>
      <c r="BH219" s="60"/>
      <c r="BI219" s="60"/>
      <c r="BJ219" s="60"/>
      <c r="BK219" s="60"/>
      <c r="BL219" s="60"/>
      <c r="BM219" s="60"/>
      <c r="BN219" s="60"/>
      <c r="BO219" s="60"/>
      <c r="BP219" s="60"/>
    </row>
    <row r="220" spans="8:68" s="62" customFormat="1" x14ac:dyDescent="0.35">
      <c r="H220" s="74"/>
      <c r="J220" s="81"/>
      <c r="K220" s="81"/>
      <c r="L220" s="81"/>
      <c r="M220" s="60"/>
      <c r="N220" s="60"/>
      <c r="O220" s="60"/>
      <c r="P220" s="60"/>
      <c r="Q220" s="60"/>
      <c r="R220" s="60"/>
      <c r="S220" s="60"/>
      <c r="T220" s="60"/>
      <c r="U220" s="60"/>
      <c r="V220" s="60"/>
      <c r="W220" s="60"/>
      <c r="X220" s="60"/>
      <c r="Y220" s="60"/>
      <c r="Z220" s="60"/>
      <c r="AA220" s="60"/>
      <c r="AB220" s="60"/>
      <c r="AC220" s="60"/>
      <c r="AD220" s="60"/>
      <c r="AE220" s="60"/>
      <c r="AF220" s="60"/>
      <c r="AG220" s="60"/>
      <c r="AH220" s="60"/>
      <c r="AI220" s="60"/>
      <c r="AJ220" s="60"/>
      <c r="AK220" s="60"/>
      <c r="AL220" s="60"/>
      <c r="AM220" s="60"/>
      <c r="AN220" s="60"/>
      <c r="AO220" s="60"/>
      <c r="AP220" s="60"/>
      <c r="AQ220" s="60"/>
      <c r="AR220" s="60"/>
      <c r="AS220" s="60"/>
      <c r="AT220" s="60"/>
      <c r="AU220" s="60"/>
      <c r="AV220" s="60"/>
      <c r="AW220" s="60"/>
      <c r="AX220" s="60"/>
      <c r="AY220" s="60"/>
      <c r="AZ220" s="60"/>
      <c r="BA220" s="60"/>
      <c r="BB220" s="60"/>
      <c r="BC220" s="60"/>
      <c r="BD220" s="60"/>
      <c r="BE220" s="60"/>
      <c r="BF220" s="60"/>
      <c r="BG220" s="60"/>
      <c r="BH220" s="60"/>
      <c r="BI220" s="60"/>
      <c r="BJ220" s="60"/>
      <c r="BK220" s="60"/>
      <c r="BL220" s="60"/>
      <c r="BM220" s="60"/>
      <c r="BN220" s="60"/>
      <c r="BO220" s="60"/>
      <c r="BP220" s="60"/>
    </row>
    <row r="221" spans="8:68" s="62" customFormat="1" x14ac:dyDescent="0.35">
      <c r="H221" s="74"/>
      <c r="J221" s="81"/>
      <c r="K221" s="81"/>
      <c r="L221" s="81"/>
      <c r="M221" s="60"/>
      <c r="N221" s="60"/>
      <c r="O221" s="60"/>
      <c r="P221" s="60"/>
      <c r="Q221" s="60"/>
      <c r="R221" s="60"/>
      <c r="S221" s="60"/>
      <c r="T221" s="60"/>
      <c r="U221" s="60"/>
      <c r="V221" s="60"/>
      <c r="W221" s="60"/>
      <c r="X221" s="60"/>
      <c r="Y221" s="60"/>
      <c r="Z221" s="60"/>
      <c r="AA221" s="60"/>
      <c r="AB221" s="60"/>
      <c r="AC221" s="60"/>
      <c r="AD221" s="60"/>
      <c r="AE221" s="60"/>
      <c r="AF221" s="60"/>
      <c r="AG221" s="60"/>
      <c r="AH221" s="60"/>
      <c r="AI221" s="60"/>
      <c r="AJ221" s="60"/>
      <c r="AK221" s="60"/>
      <c r="AL221" s="60"/>
      <c r="AM221" s="60"/>
      <c r="AN221" s="60"/>
      <c r="AO221" s="60"/>
      <c r="AP221" s="60"/>
      <c r="AQ221" s="60"/>
      <c r="AR221" s="60"/>
      <c r="AS221" s="60"/>
      <c r="AT221" s="60"/>
      <c r="AU221" s="60"/>
      <c r="AV221" s="60"/>
      <c r="AW221" s="60"/>
      <c r="AX221" s="60"/>
      <c r="AY221" s="60"/>
      <c r="AZ221" s="60"/>
      <c r="BA221" s="60"/>
      <c r="BB221" s="60"/>
      <c r="BC221" s="60"/>
      <c r="BD221" s="60"/>
      <c r="BE221" s="60"/>
      <c r="BF221" s="60"/>
      <c r="BG221" s="60"/>
      <c r="BH221" s="60"/>
      <c r="BI221" s="60"/>
      <c r="BJ221" s="60"/>
      <c r="BK221" s="60"/>
      <c r="BL221" s="60"/>
      <c r="BM221" s="60"/>
      <c r="BN221" s="60"/>
      <c r="BO221" s="60"/>
      <c r="BP221" s="60"/>
    </row>
    <row r="222" spans="8:68" s="62" customFormat="1" x14ac:dyDescent="0.35">
      <c r="H222" s="74"/>
      <c r="J222" s="81"/>
      <c r="K222" s="81"/>
      <c r="L222" s="81"/>
      <c r="M222" s="60"/>
      <c r="N222" s="60"/>
      <c r="O222" s="60"/>
      <c r="P222" s="60"/>
      <c r="Q222" s="60"/>
      <c r="R222" s="60"/>
      <c r="S222" s="60"/>
      <c r="T222" s="60"/>
      <c r="U222" s="60"/>
      <c r="V222" s="60"/>
      <c r="W222" s="60"/>
      <c r="X222" s="60"/>
      <c r="Y222" s="60"/>
      <c r="Z222" s="60"/>
      <c r="AA222" s="60"/>
      <c r="AB222" s="60"/>
      <c r="AC222" s="60"/>
      <c r="AD222" s="60"/>
      <c r="AE222" s="60"/>
      <c r="AF222" s="60"/>
      <c r="AG222" s="60"/>
      <c r="AH222" s="60"/>
      <c r="AI222" s="60"/>
      <c r="AJ222" s="60"/>
      <c r="AK222" s="60"/>
      <c r="AL222" s="60"/>
      <c r="AM222" s="60"/>
      <c r="AN222" s="60"/>
      <c r="AO222" s="60"/>
      <c r="AP222" s="60"/>
      <c r="AQ222" s="60"/>
      <c r="AR222" s="60"/>
      <c r="AS222" s="60"/>
      <c r="AT222" s="60"/>
      <c r="AU222" s="60"/>
      <c r="AV222" s="60"/>
      <c r="AW222" s="60"/>
      <c r="AX222" s="60"/>
      <c r="AY222" s="60"/>
      <c r="AZ222" s="60"/>
      <c r="BA222" s="60"/>
      <c r="BB222" s="60"/>
      <c r="BC222" s="60"/>
      <c r="BD222" s="60"/>
      <c r="BE222" s="60"/>
      <c r="BF222" s="60"/>
      <c r="BG222" s="60"/>
      <c r="BH222" s="60"/>
      <c r="BI222" s="60"/>
      <c r="BJ222" s="60"/>
      <c r="BK222" s="60"/>
      <c r="BL222" s="60"/>
      <c r="BM222" s="60"/>
      <c r="BN222" s="60"/>
      <c r="BO222" s="60"/>
      <c r="BP222" s="60"/>
    </row>
    <row r="223" spans="8:68" s="62" customFormat="1" x14ac:dyDescent="0.35">
      <c r="H223" s="74"/>
      <c r="J223" s="81"/>
      <c r="K223" s="81"/>
      <c r="L223" s="81"/>
      <c r="M223" s="60"/>
      <c r="N223" s="60"/>
      <c r="O223" s="60"/>
      <c r="P223" s="60"/>
      <c r="Q223" s="60"/>
      <c r="R223" s="60"/>
      <c r="S223" s="60"/>
      <c r="T223" s="60"/>
      <c r="U223" s="60"/>
      <c r="V223" s="60"/>
      <c r="W223" s="60"/>
      <c r="X223" s="60"/>
      <c r="Y223" s="60"/>
      <c r="Z223" s="60"/>
      <c r="AA223" s="60"/>
      <c r="AB223" s="60"/>
      <c r="AC223" s="60"/>
      <c r="AD223" s="60"/>
      <c r="AE223" s="60"/>
      <c r="AF223" s="60"/>
      <c r="AG223" s="60"/>
      <c r="AH223" s="60"/>
      <c r="AI223" s="60"/>
      <c r="AJ223" s="60"/>
      <c r="AK223" s="60"/>
      <c r="AL223" s="60"/>
      <c r="AM223" s="60"/>
      <c r="AN223" s="60"/>
      <c r="AO223" s="60"/>
      <c r="AP223" s="60"/>
      <c r="AQ223" s="60"/>
      <c r="AR223" s="60"/>
      <c r="AS223" s="60"/>
      <c r="AT223" s="60"/>
      <c r="AU223" s="60"/>
      <c r="AV223" s="60"/>
      <c r="AW223" s="60"/>
      <c r="AX223" s="60"/>
      <c r="AY223" s="60"/>
      <c r="AZ223" s="60"/>
      <c r="BA223" s="60"/>
      <c r="BB223" s="60"/>
      <c r="BC223" s="60"/>
      <c r="BD223" s="60"/>
      <c r="BE223" s="60"/>
      <c r="BF223" s="60"/>
      <c r="BG223" s="60"/>
      <c r="BH223" s="60"/>
      <c r="BI223" s="60"/>
      <c r="BJ223" s="60"/>
      <c r="BK223" s="60"/>
      <c r="BL223" s="60"/>
      <c r="BM223" s="60"/>
      <c r="BN223" s="60"/>
      <c r="BO223" s="60"/>
      <c r="BP223" s="60"/>
    </row>
    <row r="224" spans="8:68" s="62" customFormat="1" x14ac:dyDescent="0.35">
      <c r="H224" s="74"/>
      <c r="J224" s="81"/>
      <c r="K224" s="81"/>
      <c r="L224" s="81"/>
      <c r="M224" s="60"/>
      <c r="N224" s="60"/>
      <c r="O224" s="60"/>
      <c r="P224" s="60"/>
      <c r="Q224" s="60"/>
      <c r="R224" s="60"/>
      <c r="S224" s="60"/>
      <c r="T224" s="60"/>
      <c r="U224" s="60"/>
      <c r="V224" s="60"/>
      <c r="W224" s="60"/>
      <c r="X224" s="60"/>
      <c r="Y224" s="60"/>
      <c r="Z224" s="60"/>
      <c r="AA224" s="60"/>
      <c r="AB224" s="60"/>
      <c r="AC224" s="60"/>
      <c r="AD224" s="60"/>
      <c r="AE224" s="60"/>
      <c r="AF224" s="60"/>
      <c r="AG224" s="60"/>
      <c r="AH224" s="60"/>
      <c r="AI224" s="60"/>
      <c r="AJ224" s="60"/>
      <c r="AK224" s="60"/>
      <c r="AL224" s="60"/>
      <c r="AM224" s="60"/>
      <c r="AN224" s="60"/>
      <c r="AO224" s="60"/>
      <c r="AP224" s="60"/>
      <c r="AQ224" s="60"/>
      <c r="AR224" s="60"/>
      <c r="AS224" s="60"/>
      <c r="AT224" s="60"/>
      <c r="AU224" s="60"/>
      <c r="AV224" s="60"/>
      <c r="AW224" s="60"/>
      <c r="AX224" s="60"/>
      <c r="AY224" s="60"/>
      <c r="AZ224" s="60"/>
      <c r="BA224" s="60"/>
      <c r="BB224" s="60"/>
      <c r="BC224" s="60"/>
      <c r="BD224" s="60"/>
      <c r="BE224" s="60"/>
      <c r="BF224" s="60"/>
      <c r="BG224" s="60"/>
      <c r="BH224" s="60"/>
      <c r="BI224" s="60"/>
      <c r="BJ224" s="60"/>
      <c r="BK224" s="60"/>
      <c r="BL224" s="60"/>
      <c r="BM224" s="60"/>
      <c r="BN224" s="60"/>
      <c r="BO224" s="60"/>
      <c r="BP224" s="60"/>
    </row>
    <row r="225" spans="8:68" s="62" customFormat="1" x14ac:dyDescent="0.35">
      <c r="H225" s="74"/>
      <c r="J225" s="81"/>
      <c r="K225" s="81"/>
      <c r="L225" s="81"/>
      <c r="M225" s="60"/>
      <c r="N225" s="60"/>
      <c r="O225" s="60"/>
      <c r="P225" s="60"/>
      <c r="Q225" s="60"/>
      <c r="R225" s="60"/>
      <c r="S225" s="60"/>
      <c r="T225" s="60"/>
      <c r="U225" s="60"/>
      <c r="V225" s="60"/>
      <c r="W225" s="60"/>
      <c r="X225" s="60"/>
      <c r="Y225" s="60"/>
      <c r="Z225" s="60"/>
      <c r="AA225" s="60"/>
      <c r="AB225" s="60"/>
      <c r="AC225" s="60"/>
      <c r="AD225" s="60"/>
      <c r="AE225" s="60"/>
      <c r="AF225" s="60"/>
      <c r="AG225" s="60"/>
      <c r="AH225" s="60"/>
      <c r="AI225" s="60"/>
      <c r="AJ225" s="60"/>
      <c r="AK225" s="60"/>
      <c r="AL225" s="60"/>
      <c r="AM225" s="60"/>
      <c r="AN225" s="60"/>
      <c r="AO225" s="60"/>
      <c r="AP225" s="60"/>
      <c r="AQ225" s="60"/>
      <c r="AR225" s="60"/>
      <c r="AS225" s="60"/>
      <c r="AT225" s="60"/>
      <c r="AU225" s="60"/>
      <c r="AV225" s="60"/>
      <c r="AW225" s="60"/>
      <c r="AX225" s="60"/>
      <c r="AY225" s="60"/>
      <c r="AZ225" s="60"/>
      <c r="BA225" s="60"/>
      <c r="BB225" s="60"/>
      <c r="BC225" s="60"/>
      <c r="BD225" s="60"/>
      <c r="BE225" s="60"/>
      <c r="BF225" s="60"/>
      <c r="BG225" s="60"/>
      <c r="BH225" s="60"/>
      <c r="BI225" s="60"/>
      <c r="BJ225" s="60"/>
      <c r="BK225" s="60"/>
      <c r="BL225" s="60"/>
      <c r="BM225" s="60"/>
      <c r="BN225" s="60"/>
      <c r="BO225" s="60"/>
      <c r="BP225" s="60"/>
    </row>
    <row r="226" spans="8:68" s="62" customFormat="1" x14ac:dyDescent="0.35">
      <c r="H226" s="74"/>
      <c r="J226" s="81"/>
      <c r="K226" s="81"/>
      <c r="L226" s="81"/>
      <c r="M226" s="60"/>
      <c r="N226" s="60"/>
      <c r="O226" s="60"/>
      <c r="P226" s="60"/>
      <c r="Q226" s="60"/>
      <c r="R226" s="60"/>
      <c r="S226" s="60"/>
      <c r="T226" s="60"/>
      <c r="U226" s="60"/>
      <c r="V226" s="60"/>
      <c r="W226" s="60"/>
      <c r="X226" s="60"/>
      <c r="Y226" s="60"/>
      <c r="Z226" s="60"/>
      <c r="AA226" s="60"/>
      <c r="AB226" s="60"/>
      <c r="AC226" s="60"/>
      <c r="AD226" s="60"/>
      <c r="AE226" s="60"/>
      <c r="AF226" s="60"/>
      <c r="AG226" s="60"/>
      <c r="AH226" s="60"/>
      <c r="AI226" s="60"/>
      <c r="AJ226" s="60"/>
      <c r="AK226" s="60"/>
      <c r="AL226" s="60"/>
      <c r="AM226" s="60"/>
      <c r="AN226" s="60"/>
      <c r="AO226" s="60"/>
      <c r="AP226" s="60"/>
      <c r="AQ226" s="60"/>
      <c r="AR226" s="60"/>
      <c r="AS226" s="60"/>
      <c r="AT226" s="60"/>
      <c r="AU226" s="60"/>
      <c r="AV226" s="60"/>
      <c r="AW226" s="60"/>
      <c r="AX226" s="60"/>
      <c r="AY226" s="60"/>
      <c r="AZ226" s="60"/>
      <c r="BA226" s="60"/>
      <c r="BB226" s="60"/>
      <c r="BC226" s="60"/>
      <c r="BD226" s="60"/>
      <c r="BE226" s="60"/>
      <c r="BF226" s="60"/>
      <c r="BG226" s="60"/>
      <c r="BH226" s="60"/>
      <c r="BI226" s="60"/>
      <c r="BJ226" s="60"/>
      <c r="BK226" s="60"/>
      <c r="BL226" s="60"/>
      <c r="BM226" s="60"/>
      <c r="BN226" s="60"/>
      <c r="BO226" s="60"/>
      <c r="BP226" s="60"/>
    </row>
    <row r="227" spans="8:68" s="62" customFormat="1" x14ac:dyDescent="0.35">
      <c r="H227" s="74"/>
      <c r="J227" s="81"/>
      <c r="K227" s="81"/>
      <c r="L227" s="81"/>
      <c r="M227" s="60"/>
      <c r="N227" s="60"/>
      <c r="O227" s="60"/>
      <c r="P227" s="60"/>
      <c r="Q227" s="60"/>
      <c r="R227" s="60"/>
      <c r="S227" s="60"/>
      <c r="T227" s="60"/>
      <c r="U227" s="60"/>
      <c r="V227" s="60"/>
      <c r="W227" s="60"/>
      <c r="X227" s="60"/>
      <c r="Y227" s="60"/>
      <c r="Z227" s="60"/>
      <c r="AA227" s="60"/>
      <c r="AB227" s="60"/>
      <c r="AC227" s="60"/>
      <c r="AD227" s="60"/>
      <c r="AE227" s="60"/>
      <c r="AF227" s="60"/>
      <c r="AG227" s="60"/>
      <c r="AH227" s="60"/>
      <c r="AI227" s="60"/>
      <c r="AJ227" s="60"/>
      <c r="AK227" s="60"/>
      <c r="AL227" s="60"/>
      <c r="AM227" s="60"/>
      <c r="AN227" s="60"/>
      <c r="AO227" s="60"/>
      <c r="AP227" s="60"/>
      <c r="AQ227" s="60"/>
      <c r="AR227" s="60"/>
      <c r="AS227" s="60"/>
      <c r="AT227" s="60"/>
      <c r="AU227" s="60"/>
      <c r="AV227" s="60"/>
      <c r="AW227" s="60"/>
      <c r="AX227" s="60"/>
      <c r="AY227" s="60"/>
      <c r="AZ227" s="60"/>
      <c r="BA227" s="60"/>
      <c r="BB227" s="60"/>
      <c r="BC227" s="60"/>
      <c r="BD227" s="60"/>
      <c r="BE227" s="60"/>
      <c r="BF227" s="60"/>
      <c r="BG227" s="60"/>
      <c r="BH227" s="60"/>
      <c r="BI227" s="60"/>
      <c r="BJ227" s="60"/>
      <c r="BK227" s="60"/>
      <c r="BL227" s="60"/>
      <c r="BM227" s="60"/>
      <c r="BN227" s="60"/>
      <c r="BO227" s="60"/>
      <c r="BP227" s="60"/>
    </row>
    <row r="228" spans="8:68" s="62" customFormat="1" x14ac:dyDescent="0.35">
      <c r="H228" s="74"/>
      <c r="J228" s="81"/>
      <c r="K228" s="81"/>
      <c r="L228" s="81"/>
      <c r="M228" s="60"/>
      <c r="N228" s="60"/>
      <c r="O228" s="60"/>
      <c r="P228" s="60"/>
      <c r="Q228" s="60"/>
      <c r="R228" s="60"/>
      <c r="S228" s="60"/>
      <c r="T228" s="60"/>
      <c r="U228" s="60"/>
      <c r="V228" s="60"/>
      <c r="W228" s="60"/>
      <c r="X228" s="60"/>
      <c r="Y228" s="60"/>
      <c r="Z228" s="60"/>
      <c r="AA228" s="60"/>
      <c r="AB228" s="60"/>
      <c r="AC228" s="60"/>
      <c r="AD228" s="60"/>
      <c r="AE228" s="60"/>
      <c r="AF228" s="60"/>
      <c r="AG228" s="60"/>
      <c r="AH228" s="60"/>
      <c r="AI228" s="60"/>
      <c r="AJ228" s="60"/>
      <c r="AK228" s="60"/>
      <c r="AL228" s="60"/>
      <c r="AM228" s="60"/>
      <c r="AN228" s="60"/>
      <c r="AO228" s="60"/>
      <c r="AP228" s="60"/>
      <c r="AQ228" s="60"/>
      <c r="AR228" s="60"/>
      <c r="AS228" s="60"/>
      <c r="AT228" s="60"/>
      <c r="AU228" s="60"/>
      <c r="AV228" s="60"/>
      <c r="AW228" s="60"/>
      <c r="AX228" s="60"/>
      <c r="AY228" s="60"/>
      <c r="AZ228" s="60"/>
      <c r="BA228" s="60"/>
      <c r="BB228" s="60"/>
      <c r="BC228" s="60"/>
      <c r="BD228" s="60"/>
      <c r="BE228" s="60"/>
      <c r="BF228" s="60"/>
      <c r="BG228" s="60"/>
      <c r="BH228" s="60"/>
      <c r="BI228" s="60"/>
      <c r="BJ228" s="60"/>
      <c r="BK228" s="60"/>
      <c r="BL228" s="60"/>
      <c r="BM228" s="60"/>
      <c r="BN228" s="60"/>
      <c r="BO228" s="60"/>
      <c r="BP228" s="60"/>
    </row>
    <row r="229" spans="8:68" s="62" customFormat="1" x14ac:dyDescent="0.35">
      <c r="H229" s="74"/>
      <c r="J229" s="81"/>
      <c r="K229" s="81"/>
      <c r="L229" s="81"/>
      <c r="M229" s="60"/>
      <c r="N229" s="60"/>
      <c r="O229" s="60"/>
      <c r="P229" s="60"/>
      <c r="Q229" s="60"/>
      <c r="R229" s="60"/>
      <c r="S229" s="60"/>
      <c r="T229" s="60"/>
      <c r="U229" s="60"/>
      <c r="V229" s="60"/>
      <c r="W229" s="60"/>
      <c r="X229" s="60"/>
      <c r="Y229" s="60"/>
      <c r="Z229" s="60"/>
      <c r="AA229" s="60"/>
      <c r="AB229" s="60"/>
      <c r="AC229" s="60"/>
      <c r="AD229" s="60"/>
      <c r="AE229" s="60"/>
      <c r="AF229" s="60"/>
      <c r="AG229" s="60"/>
      <c r="AH229" s="60"/>
      <c r="AI229" s="60"/>
      <c r="AJ229" s="60"/>
      <c r="AK229" s="60"/>
      <c r="AL229" s="60"/>
      <c r="AM229" s="60"/>
      <c r="AN229" s="60"/>
      <c r="AO229" s="60"/>
      <c r="AP229" s="60"/>
      <c r="AQ229" s="60"/>
      <c r="AR229" s="60"/>
      <c r="AS229" s="60"/>
      <c r="AT229" s="60"/>
      <c r="AU229" s="60"/>
      <c r="AV229" s="60"/>
      <c r="AW229" s="60"/>
      <c r="AX229" s="60"/>
      <c r="AY229" s="60"/>
      <c r="AZ229" s="60"/>
      <c r="BA229" s="60"/>
      <c r="BB229" s="60"/>
      <c r="BC229" s="60"/>
      <c r="BD229" s="60"/>
      <c r="BE229" s="60"/>
      <c r="BF229" s="60"/>
      <c r="BG229" s="60"/>
      <c r="BH229" s="60"/>
      <c r="BI229" s="60"/>
      <c r="BJ229" s="60"/>
      <c r="BK229" s="60"/>
      <c r="BL229" s="60"/>
      <c r="BM229" s="60"/>
      <c r="BN229" s="60"/>
      <c r="BO229" s="60"/>
      <c r="BP229" s="60"/>
    </row>
    <row r="230" spans="8:68" s="62" customFormat="1" x14ac:dyDescent="0.35">
      <c r="H230" s="74"/>
      <c r="J230" s="81"/>
      <c r="K230" s="81"/>
      <c r="L230" s="81"/>
      <c r="M230" s="60"/>
      <c r="N230" s="60"/>
      <c r="O230" s="60"/>
      <c r="P230" s="60"/>
      <c r="Q230" s="60"/>
      <c r="R230" s="60"/>
      <c r="S230" s="60"/>
      <c r="T230" s="60"/>
      <c r="U230" s="60"/>
      <c r="V230" s="60"/>
      <c r="W230" s="60"/>
      <c r="X230" s="60"/>
      <c r="Y230" s="60"/>
      <c r="Z230" s="60"/>
      <c r="AA230" s="60"/>
      <c r="AB230" s="60"/>
      <c r="AC230" s="60"/>
      <c r="AD230" s="60"/>
      <c r="AE230" s="60"/>
      <c r="AF230" s="60"/>
      <c r="AG230" s="60"/>
      <c r="AH230" s="60"/>
      <c r="AI230" s="60"/>
      <c r="AJ230" s="60"/>
      <c r="AK230" s="60"/>
      <c r="AL230" s="60"/>
      <c r="AM230" s="60"/>
      <c r="AN230" s="60"/>
      <c r="AO230" s="60"/>
      <c r="AP230" s="60"/>
      <c r="AQ230" s="60"/>
      <c r="AR230" s="60"/>
      <c r="AS230" s="60"/>
      <c r="AT230" s="60"/>
      <c r="AU230" s="60"/>
      <c r="AV230" s="60"/>
      <c r="AW230" s="60"/>
      <c r="AX230" s="60"/>
      <c r="AY230" s="60"/>
      <c r="AZ230" s="60"/>
      <c r="BA230" s="60"/>
      <c r="BB230" s="60"/>
      <c r="BC230" s="60"/>
      <c r="BD230" s="60"/>
      <c r="BE230" s="60"/>
      <c r="BF230" s="60"/>
      <c r="BG230" s="60"/>
      <c r="BH230" s="60"/>
      <c r="BI230" s="60"/>
      <c r="BJ230" s="60"/>
      <c r="BK230" s="60"/>
      <c r="BL230" s="60"/>
      <c r="BM230" s="60"/>
      <c r="BN230" s="60"/>
      <c r="BO230" s="60"/>
      <c r="BP230" s="60"/>
    </row>
    <row r="231" spans="8:68" s="62" customFormat="1" x14ac:dyDescent="0.35">
      <c r="H231" s="74"/>
      <c r="J231" s="81"/>
      <c r="K231" s="81"/>
      <c r="L231" s="81"/>
      <c r="M231" s="60"/>
      <c r="N231" s="60"/>
      <c r="O231" s="60"/>
      <c r="P231" s="60"/>
      <c r="Q231" s="60"/>
      <c r="R231" s="60"/>
      <c r="S231" s="60"/>
      <c r="T231" s="60"/>
      <c r="U231" s="60"/>
      <c r="V231" s="60"/>
      <c r="W231" s="60"/>
      <c r="X231" s="60"/>
      <c r="Y231" s="60"/>
      <c r="Z231" s="60"/>
      <c r="AA231" s="60"/>
      <c r="AB231" s="60"/>
      <c r="AC231" s="60"/>
      <c r="AD231" s="60"/>
      <c r="AE231" s="60"/>
      <c r="AF231" s="60"/>
      <c r="AG231" s="60"/>
      <c r="AH231" s="60"/>
      <c r="AI231" s="60"/>
      <c r="AJ231" s="60"/>
      <c r="AK231" s="60"/>
      <c r="AL231" s="60"/>
      <c r="AM231" s="60"/>
      <c r="AN231" s="60"/>
      <c r="AO231" s="60"/>
      <c r="AP231" s="60"/>
      <c r="AQ231" s="60"/>
      <c r="AR231" s="60"/>
      <c r="AS231" s="60"/>
      <c r="AT231" s="60"/>
      <c r="AU231" s="60"/>
      <c r="AV231" s="60"/>
      <c r="AW231" s="60"/>
      <c r="AX231" s="60"/>
      <c r="AY231" s="60"/>
      <c r="AZ231" s="60"/>
      <c r="BA231" s="60"/>
      <c r="BB231" s="60"/>
      <c r="BC231" s="60"/>
      <c r="BD231" s="60"/>
      <c r="BE231" s="60"/>
      <c r="BF231" s="60"/>
      <c r="BG231" s="60"/>
      <c r="BH231" s="60"/>
      <c r="BI231" s="60"/>
      <c r="BJ231" s="60"/>
      <c r="BK231" s="60"/>
      <c r="BL231" s="60"/>
      <c r="BM231" s="60"/>
      <c r="BN231" s="60"/>
      <c r="BO231" s="60"/>
      <c r="BP231" s="60"/>
    </row>
    <row r="232" spans="8:68" s="62" customFormat="1" x14ac:dyDescent="0.35">
      <c r="H232" s="74"/>
      <c r="J232" s="81"/>
      <c r="K232" s="81"/>
      <c r="L232" s="81"/>
      <c r="M232" s="60"/>
      <c r="N232" s="60"/>
      <c r="O232" s="60"/>
      <c r="P232" s="60"/>
      <c r="Q232" s="60"/>
      <c r="R232" s="60"/>
      <c r="S232" s="60"/>
      <c r="T232" s="60"/>
      <c r="U232" s="60"/>
      <c r="V232" s="60"/>
      <c r="W232" s="60"/>
      <c r="X232" s="60"/>
      <c r="Y232" s="60"/>
      <c r="Z232" s="60"/>
      <c r="AA232" s="60"/>
      <c r="AB232" s="60"/>
      <c r="AC232" s="60"/>
      <c r="AD232" s="60"/>
      <c r="AE232" s="60"/>
      <c r="AF232" s="60"/>
      <c r="AG232" s="60"/>
      <c r="AH232" s="60"/>
      <c r="AI232" s="60"/>
      <c r="AJ232" s="60"/>
      <c r="AK232" s="60"/>
      <c r="AL232" s="60"/>
      <c r="AM232" s="60"/>
      <c r="AN232" s="60"/>
      <c r="AO232" s="60"/>
      <c r="AP232" s="60"/>
      <c r="AQ232" s="60"/>
      <c r="AR232" s="60"/>
      <c r="AS232" s="60"/>
      <c r="AT232" s="60"/>
      <c r="AU232" s="60"/>
      <c r="AV232" s="60"/>
      <c r="AW232" s="60"/>
      <c r="AX232" s="60"/>
      <c r="AY232" s="60"/>
      <c r="AZ232" s="60"/>
      <c r="BA232" s="60"/>
      <c r="BB232" s="60"/>
      <c r="BC232" s="60"/>
      <c r="BD232" s="60"/>
      <c r="BE232" s="60"/>
      <c r="BF232" s="60"/>
      <c r="BG232" s="60"/>
      <c r="BH232" s="60"/>
      <c r="BI232" s="60"/>
      <c r="BJ232" s="60"/>
      <c r="BK232" s="60"/>
      <c r="BL232" s="60"/>
      <c r="BM232" s="60"/>
      <c r="BN232" s="60"/>
      <c r="BO232" s="60"/>
      <c r="BP232" s="60"/>
    </row>
    <row r="233" spans="8:68" s="62" customFormat="1" x14ac:dyDescent="0.35">
      <c r="H233" s="74"/>
      <c r="J233" s="81"/>
      <c r="K233" s="81"/>
      <c r="L233" s="81"/>
      <c r="M233" s="60"/>
      <c r="N233" s="60"/>
      <c r="O233" s="60"/>
      <c r="P233" s="60"/>
      <c r="Q233" s="60"/>
      <c r="R233" s="60"/>
      <c r="S233" s="60"/>
      <c r="T233" s="60"/>
      <c r="U233" s="60"/>
      <c r="V233" s="60"/>
      <c r="W233" s="60"/>
      <c r="X233" s="60"/>
      <c r="Y233" s="60"/>
      <c r="Z233" s="60"/>
      <c r="AA233" s="60"/>
      <c r="AB233" s="60"/>
      <c r="AC233" s="60"/>
      <c r="AD233" s="60"/>
      <c r="AE233" s="60"/>
      <c r="AF233" s="60"/>
      <c r="AG233" s="60"/>
      <c r="AH233" s="60"/>
      <c r="AI233" s="60"/>
      <c r="AJ233" s="60"/>
      <c r="AK233" s="60"/>
      <c r="AL233" s="60"/>
      <c r="AM233" s="60"/>
      <c r="AN233" s="60"/>
      <c r="AO233" s="60"/>
      <c r="AP233" s="60"/>
      <c r="AQ233" s="60"/>
      <c r="AR233" s="60"/>
      <c r="AS233" s="60"/>
      <c r="AT233" s="60"/>
      <c r="AU233" s="60"/>
      <c r="AV233" s="60"/>
      <c r="AW233" s="60"/>
      <c r="AX233" s="60"/>
      <c r="AY233" s="60"/>
      <c r="AZ233" s="60"/>
      <c r="BA233" s="60"/>
      <c r="BB233" s="60"/>
      <c r="BC233" s="60"/>
      <c r="BD233" s="60"/>
      <c r="BE233" s="60"/>
      <c r="BF233" s="60"/>
      <c r="BG233" s="60"/>
      <c r="BH233" s="60"/>
      <c r="BI233" s="60"/>
      <c r="BJ233" s="60"/>
      <c r="BK233" s="60"/>
      <c r="BL233" s="60"/>
      <c r="BM233" s="60"/>
      <c r="BN233" s="60"/>
      <c r="BO233" s="60"/>
      <c r="BP233" s="60"/>
    </row>
    <row r="234" spans="8:68" s="62" customFormat="1" x14ac:dyDescent="0.35">
      <c r="H234" s="74"/>
      <c r="J234" s="81"/>
      <c r="K234" s="81"/>
      <c r="L234" s="81"/>
      <c r="M234" s="60"/>
      <c r="N234" s="60"/>
      <c r="O234" s="60"/>
      <c r="P234" s="60"/>
      <c r="Q234" s="60"/>
      <c r="R234" s="60"/>
      <c r="S234" s="60"/>
      <c r="T234" s="60"/>
      <c r="U234" s="60"/>
      <c r="V234" s="60"/>
      <c r="W234" s="60"/>
      <c r="X234" s="60"/>
      <c r="Y234" s="60"/>
      <c r="Z234" s="60"/>
      <c r="AA234" s="60"/>
      <c r="AB234" s="60"/>
      <c r="AC234" s="60"/>
      <c r="AD234" s="60"/>
      <c r="AE234" s="60"/>
      <c r="AF234" s="60"/>
      <c r="AG234" s="60"/>
      <c r="AH234" s="60"/>
      <c r="AI234" s="60"/>
      <c r="AJ234" s="60"/>
      <c r="AK234" s="60"/>
      <c r="AL234" s="60"/>
      <c r="AM234" s="60"/>
      <c r="AN234" s="60"/>
      <c r="AO234" s="60"/>
      <c r="AP234" s="60"/>
      <c r="AQ234" s="60"/>
      <c r="AR234" s="60"/>
      <c r="AS234" s="60"/>
      <c r="AT234" s="60"/>
      <c r="AU234" s="60"/>
      <c r="AV234" s="60"/>
      <c r="AW234" s="60"/>
      <c r="AX234" s="60"/>
      <c r="AY234" s="60"/>
      <c r="AZ234" s="60"/>
      <c r="BA234" s="60"/>
      <c r="BB234" s="60"/>
      <c r="BC234" s="60"/>
      <c r="BD234" s="60"/>
      <c r="BE234" s="60"/>
      <c r="BF234" s="60"/>
      <c r="BG234" s="60"/>
      <c r="BH234" s="60"/>
      <c r="BI234" s="60"/>
      <c r="BJ234" s="60"/>
      <c r="BK234" s="60"/>
      <c r="BL234" s="60"/>
      <c r="BM234" s="60"/>
      <c r="BN234" s="60"/>
      <c r="BO234" s="60"/>
      <c r="BP234" s="60"/>
    </row>
    <row r="235" spans="8:68" s="62" customFormat="1" x14ac:dyDescent="0.35">
      <c r="H235" s="74"/>
      <c r="J235" s="81"/>
      <c r="K235" s="81"/>
      <c r="L235" s="81"/>
      <c r="M235" s="60"/>
      <c r="N235" s="60"/>
      <c r="O235" s="60"/>
      <c r="P235" s="60"/>
      <c r="Q235" s="60"/>
      <c r="R235" s="60"/>
      <c r="S235" s="60"/>
      <c r="T235" s="60"/>
      <c r="U235" s="60"/>
      <c r="V235" s="60"/>
      <c r="W235" s="60"/>
      <c r="X235" s="60"/>
      <c r="Y235" s="60"/>
      <c r="Z235" s="60"/>
      <c r="AA235" s="60"/>
      <c r="AB235" s="60"/>
      <c r="AC235" s="60"/>
      <c r="AD235" s="60"/>
      <c r="AE235" s="60"/>
      <c r="AF235" s="60"/>
      <c r="AG235" s="60"/>
      <c r="AH235" s="60"/>
      <c r="AI235" s="60"/>
      <c r="AJ235" s="60"/>
      <c r="AK235" s="60"/>
      <c r="AL235" s="60"/>
      <c r="AM235" s="60"/>
      <c r="AN235" s="60"/>
      <c r="AO235" s="60"/>
      <c r="AP235" s="60"/>
      <c r="AQ235" s="60"/>
      <c r="AR235" s="60"/>
      <c r="AS235" s="60"/>
      <c r="AT235" s="60"/>
      <c r="AU235" s="60"/>
      <c r="AV235" s="60"/>
      <c r="AW235" s="60"/>
      <c r="AX235" s="60"/>
      <c r="AY235" s="60"/>
      <c r="AZ235" s="60"/>
      <c r="BA235" s="60"/>
      <c r="BB235" s="60"/>
      <c r="BC235" s="60"/>
      <c r="BD235" s="60"/>
      <c r="BE235" s="60"/>
      <c r="BF235" s="60"/>
      <c r="BG235" s="60"/>
      <c r="BH235" s="60"/>
      <c r="BI235" s="60"/>
      <c r="BJ235" s="60"/>
      <c r="BK235" s="60"/>
      <c r="BL235" s="60"/>
      <c r="BM235" s="60"/>
      <c r="BN235" s="60"/>
      <c r="BO235" s="60"/>
      <c r="BP235" s="60"/>
    </row>
    <row r="236" spans="8:68" s="62" customFormat="1" x14ac:dyDescent="0.35">
      <c r="H236" s="74"/>
      <c r="J236" s="81"/>
      <c r="K236" s="81"/>
      <c r="L236" s="81"/>
      <c r="M236" s="60"/>
      <c r="N236" s="60"/>
      <c r="O236" s="60"/>
      <c r="P236" s="60"/>
      <c r="Q236" s="60"/>
      <c r="R236" s="60"/>
      <c r="S236" s="60"/>
      <c r="T236" s="60"/>
      <c r="U236" s="60"/>
      <c r="V236" s="60"/>
      <c r="W236" s="60"/>
      <c r="X236" s="60"/>
      <c r="Y236" s="60"/>
      <c r="Z236" s="60"/>
      <c r="AA236" s="60"/>
      <c r="AB236" s="60"/>
      <c r="AC236" s="60"/>
      <c r="AD236" s="60"/>
      <c r="AE236" s="60"/>
      <c r="AF236" s="60"/>
      <c r="AG236" s="60"/>
      <c r="AH236" s="60"/>
      <c r="AI236" s="60"/>
      <c r="AJ236" s="60"/>
      <c r="AK236" s="60"/>
      <c r="AL236" s="60"/>
      <c r="AM236" s="60"/>
      <c r="AN236" s="60"/>
      <c r="AO236" s="60"/>
      <c r="AP236" s="60"/>
      <c r="AQ236" s="60"/>
      <c r="AR236" s="60"/>
      <c r="AS236" s="60"/>
      <c r="AT236" s="60"/>
      <c r="AU236" s="60"/>
      <c r="AV236" s="60"/>
      <c r="AW236" s="60"/>
      <c r="AX236" s="60"/>
      <c r="AY236" s="60"/>
      <c r="AZ236" s="60"/>
      <c r="BA236" s="60"/>
      <c r="BB236" s="60"/>
      <c r="BC236" s="60"/>
      <c r="BD236" s="60"/>
      <c r="BE236" s="60"/>
      <c r="BF236" s="60"/>
      <c r="BG236" s="60"/>
      <c r="BH236" s="60"/>
      <c r="BI236" s="60"/>
      <c r="BJ236" s="60"/>
      <c r="BK236" s="60"/>
      <c r="BL236" s="60"/>
      <c r="BM236" s="60"/>
      <c r="BN236" s="60"/>
      <c r="BO236" s="60"/>
      <c r="BP236" s="60"/>
    </row>
    <row r="237" spans="8:68" s="62" customFormat="1" x14ac:dyDescent="0.35">
      <c r="H237" s="74"/>
      <c r="J237" s="81"/>
      <c r="K237" s="81"/>
      <c r="L237" s="81"/>
      <c r="M237" s="60"/>
      <c r="N237" s="60"/>
      <c r="O237" s="60"/>
      <c r="P237" s="60"/>
      <c r="Q237" s="60"/>
      <c r="R237" s="60"/>
      <c r="S237" s="60"/>
      <c r="T237" s="60"/>
      <c r="U237" s="60"/>
      <c r="V237" s="60"/>
      <c r="W237" s="60"/>
      <c r="X237" s="60"/>
      <c r="Y237" s="60"/>
      <c r="Z237" s="60"/>
      <c r="AA237" s="60"/>
      <c r="AB237" s="60"/>
      <c r="AC237" s="60"/>
      <c r="AD237" s="60"/>
      <c r="AE237" s="60"/>
      <c r="AF237" s="60"/>
      <c r="AG237" s="60"/>
      <c r="AH237" s="60"/>
      <c r="AI237" s="60"/>
      <c r="AJ237" s="60"/>
      <c r="AK237" s="60"/>
      <c r="AL237" s="60"/>
      <c r="AM237" s="60"/>
      <c r="AN237" s="60"/>
      <c r="AO237" s="60"/>
      <c r="AP237" s="60"/>
      <c r="AQ237" s="60"/>
      <c r="AR237" s="60"/>
      <c r="AS237" s="60"/>
      <c r="AT237" s="60"/>
      <c r="AU237" s="60"/>
      <c r="AV237" s="60"/>
      <c r="AW237" s="60"/>
      <c r="AX237" s="60"/>
      <c r="AY237" s="60"/>
      <c r="AZ237" s="60"/>
      <c r="BA237" s="60"/>
      <c r="BB237" s="60"/>
      <c r="BC237" s="60"/>
      <c r="BD237" s="60"/>
      <c r="BE237" s="60"/>
      <c r="BF237" s="60"/>
      <c r="BG237" s="60"/>
      <c r="BH237" s="60"/>
      <c r="BI237" s="60"/>
      <c r="BJ237" s="60"/>
      <c r="BK237" s="60"/>
      <c r="BL237" s="60"/>
      <c r="BM237" s="60"/>
      <c r="BN237" s="60"/>
      <c r="BO237" s="60"/>
      <c r="BP237" s="60"/>
    </row>
    <row r="238" spans="8:68" s="62" customFormat="1" x14ac:dyDescent="0.35">
      <c r="H238" s="74"/>
      <c r="J238" s="81"/>
      <c r="K238" s="81"/>
      <c r="L238" s="81"/>
      <c r="M238" s="60"/>
      <c r="N238" s="60"/>
      <c r="O238" s="60"/>
      <c r="P238" s="60"/>
      <c r="Q238" s="60"/>
      <c r="R238" s="60"/>
      <c r="S238" s="60"/>
      <c r="T238" s="60"/>
      <c r="U238" s="60"/>
      <c r="V238" s="60"/>
      <c r="W238" s="60"/>
      <c r="X238" s="60"/>
      <c r="Y238" s="60"/>
      <c r="Z238" s="60"/>
      <c r="AA238" s="60"/>
      <c r="AB238" s="60"/>
      <c r="AC238" s="60"/>
      <c r="AD238" s="60"/>
      <c r="AE238" s="60"/>
      <c r="AF238" s="60"/>
      <c r="AG238" s="60"/>
      <c r="AH238" s="60"/>
      <c r="AI238" s="60"/>
      <c r="AJ238" s="60"/>
      <c r="AK238" s="60"/>
      <c r="AL238" s="60"/>
      <c r="AM238" s="60"/>
      <c r="AN238" s="60"/>
      <c r="AO238" s="60"/>
      <c r="AP238" s="60"/>
      <c r="AQ238" s="60"/>
      <c r="AR238" s="60"/>
      <c r="AS238" s="60"/>
      <c r="AT238" s="60"/>
      <c r="AU238" s="60"/>
      <c r="AV238" s="60"/>
      <c r="AW238" s="60"/>
      <c r="AX238" s="60"/>
      <c r="AY238" s="60"/>
      <c r="AZ238" s="60"/>
      <c r="BA238" s="60"/>
      <c r="BB238" s="60"/>
      <c r="BC238" s="60"/>
      <c r="BD238" s="60"/>
      <c r="BE238" s="60"/>
      <c r="BF238" s="60"/>
      <c r="BG238" s="60"/>
      <c r="BH238" s="60"/>
      <c r="BI238" s="60"/>
      <c r="BJ238" s="60"/>
      <c r="BK238" s="60"/>
      <c r="BL238" s="60"/>
      <c r="BM238" s="60"/>
      <c r="BN238" s="60"/>
      <c r="BO238" s="60"/>
      <c r="BP238" s="60"/>
    </row>
    <row r="239" spans="8:68" s="62" customFormat="1" x14ac:dyDescent="0.35">
      <c r="H239" s="74"/>
      <c r="J239" s="81"/>
      <c r="K239" s="81"/>
      <c r="L239" s="81"/>
      <c r="M239" s="60"/>
      <c r="N239" s="60"/>
      <c r="O239" s="60"/>
      <c r="P239" s="60"/>
      <c r="Q239" s="60"/>
      <c r="R239" s="60"/>
      <c r="S239" s="60"/>
      <c r="T239" s="60"/>
      <c r="U239" s="60"/>
      <c r="V239" s="60"/>
      <c r="W239" s="60"/>
      <c r="X239" s="60"/>
      <c r="Y239" s="60"/>
      <c r="Z239" s="60"/>
      <c r="AA239" s="60"/>
      <c r="AB239" s="60"/>
      <c r="AC239" s="60"/>
      <c r="AD239" s="60"/>
      <c r="AE239" s="60"/>
      <c r="AF239" s="60"/>
      <c r="AG239" s="60"/>
      <c r="AH239" s="60"/>
      <c r="AI239" s="60"/>
      <c r="AJ239" s="60"/>
      <c r="AK239" s="60"/>
      <c r="AL239" s="60"/>
      <c r="AM239" s="60"/>
      <c r="AN239" s="60"/>
      <c r="AO239" s="60"/>
      <c r="AP239" s="60"/>
      <c r="AQ239" s="60"/>
      <c r="AR239" s="60"/>
      <c r="AS239" s="60"/>
      <c r="AT239" s="60"/>
      <c r="AU239" s="60"/>
      <c r="AV239" s="60"/>
      <c r="AW239" s="60"/>
      <c r="AX239" s="60"/>
      <c r="AY239" s="60"/>
      <c r="AZ239" s="60"/>
      <c r="BA239" s="60"/>
      <c r="BB239" s="60"/>
      <c r="BC239" s="60"/>
      <c r="BD239" s="60"/>
      <c r="BE239" s="60"/>
      <c r="BF239" s="60"/>
      <c r="BG239" s="60"/>
      <c r="BH239" s="60"/>
      <c r="BI239" s="60"/>
      <c r="BJ239" s="60"/>
      <c r="BK239" s="60"/>
      <c r="BL239" s="60"/>
      <c r="BM239" s="60"/>
      <c r="BN239" s="60"/>
      <c r="BO239" s="60"/>
      <c r="BP239" s="60"/>
    </row>
    <row r="240" spans="8:68" s="62" customFormat="1" x14ac:dyDescent="0.35">
      <c r="H240" s="74"/>
      <c r="J240" s="81"/>
      <c r="K240" s="81"/>
      <c r="L240" s="81"/>
      <c r="M240" s="60"/>
      <c r="N240" s="60"/>
      <c r="O240" s="60"/>
      <c r="P240" s="60"/>
      <c r="Q240" s="60"/>
      <c r="R240" s="60"/>
      <c r="S240" s="60"/>
      <c r="T240" s="60"/>
      <c r="U240" s="60"/>
      <c r="V240" s="60"/>
      <c r="W240" s="60"/>
      <c r="X240" s="60"/>
      <c r="Y240" s="60"/>
      <c r="Z240" s="60"/>
      <c r="AA240" s="60"/>
      <c r="AB240" s="60"/>
      <c r="AC240" s="60"/>
      <c r="AD240" s="60"/>
      <c r="AE240" s="60"/>
      <c r="AF240" s="60"/>
      <c r="AG240" s="60"/>
      <c r="AH240" s="60"/>
      <c r="AI240" s="60"/>
      <c r="AJ240" s="60"/>
      <c r="AK240" s="60"/>
      <c r="AL240" s="60"/>
      <c r="AM240" s="60"/>
      <c r="AN240" s="60"/>
      <c r="AO240" s="60"/>
      <c r="AP240" s="60"/>
      <c r="AQ240" s="60"/>
      <c r="AR240" s="60"/>
      <c r="AS240" s="60"/>
      <c r="AT240" s="60"/>
      <c r="AU240" s="60"/>
      <c r="AV240" s="60"/>
      <c r="AW240" s="60"/>
      <c r="AX240" s="60"/>
      <c r="AY240" s="60"/>
      <c r="AZ240" s="60"/>
      <c r="BA240" s="60"/>
      <c r="BB240" s="60"/>
      <c r="BC240" s="60"/>
      <c r="BD240" s="60"/>
      <c r="BE240" s="60"/>
      <c r="BF240" s="60"/>
      <c r="BG240" s="60"/>
      <c r="BH240" s="60"/>
      <c r="BI240" s="60"/>
      <c r="BJ240" s="60"/>
      <c r="BK240" s="60"/>
      <c r="BL240" s="60"/>
      <c r="BM240" s="60"/>
      <c r="BN240" s="60"/>
      <c r="BO240" s="60"/>
      <c r="BP240" s="60"/>
    </row>
    <row r="241" spans="8:68" s="62" customFormat="1" x14ac:dyDescent="0.35">
      <c r="H241" s="74"/>
      <c r="J241" s="81"/>
      <c r="K241" s="81"/>
      <c r="L241" s="81"/>
      <c r="M241" s="60"/>
      <c r="N241" s="60"/>
      <c r="O241" s="60"/>
      <c r="P241" s="60"/>
      <c r="Q241" s="60"/>
      <c r="R241" s="60"/>
      <c r="S241" s="60"/>
      <c r="T241" s="60"/>
      <c r="U241" s="60"/>
      <c r="V241" s="60"/>
      <c r="W241" s="60"/>
      <c r="X241" s="60"/>
      <c r="Y241" s="60"/>
      <c r="Z241" s="60"/>
      <c r="AA241" s="60"/>
      <c r="AB241" s="60"/>
      <c r="AC241" s="60"/>
      <c r="AD241" s="60"/>
      <c r="AE241" s="60"/>
      <c r="AF241" s="60"/>
      <c r="AG241" s="60"/>
      <c r="AH241" s="60"/>
      <c r="AI241" s="60"/>
      <c r="AJ241" s="60"/>
      <c r="AK241" s="60"/>
      <c r="AL241" s="60"/>
      <c r="AM241" s="60"/>
      <c r="AN241" s="60"/>
      <c r="AO241" s="60"/>
      <c r="AP241" s="60"/>
      <c r="AQ241" s="60"/>
      <c r="AR241" s="60"/>
      <c r="AS241" s="60"/>
      <c r="AT241" s="60"/>
      <c r="AU241" s="60"/>
      <c r="AV241" s="60"/>
      <c r="AW241" s="60"/>
      <c r="AX241" s="60"/>
      <c r="AY241" s="60"/>
      <c r="AZ241" s="60"/>
      <c r="BA241" s="60"/>
      <c r="BB241" s="60"/>
      <c r="BC241" s="60"/>
      <c r="BD241" s="60"/>
      <c r="BE241" s="60"/>
      <c r="BF241" s="60"/>
      <c r="BG241" s="60"/>
      <c r="BH241" s="60"/>
      <c r="BI241" s="60"/>
      <c r="BJ241" s="60"/>
      <c r="BK241" s="60"/>
      <c r="BL241" s="60"/>
      <c r="BM241" s="60"/>
      <c r="BN241" s="60"/>
      <c r="BO241" s="60"/>
      <c r="BP241" s="60"/>
    </row>
    <row r="242" spans="8:68" s="62" customFormat="1" x14ac:dyDescent="0.35">
      <c r="H242" s="74"/>
      <c r="J242" s="81"/>
      <c r="K242" s="81"/>
      <c r="L242" s="81"/>
      <c r="M242" s="60"/>
      <c r="N242" s="60"/>
      <c r="O242" s="60"/>
      <c r="P242" s="60"/>
      <c r="Q242" s="60"/>
      <c r="R242" s="60"/>
      <c r="S242" s="60"/>
      <c r="T242" s="60"/>
      <c r="U242" s="60"/>
      <c r="V242" s="60"/>
      <c r="W242" s="60"/>
      <c r="X242" s="60"/>
      <c r="Y242" s="60"/>
      <c r="Z242" s="60"/>
      <c r="AA242" s="60"/>
      <c r="AB242" s="60"/>
      <c r="AC242" s="60"/>
      <c r="AD242" s="60"/>
      <c r="AE242" s="60"/>
      <c r="AF242" s="60"/>
      <c r="AG242" s="60"/>
      <c r="AH242" s="60"/>
      <c r="AI242" s="60"/>
      <c r="AJ242" s="60"/>
      <c r="AK242" s="60"/>
      <c r="AL242" s="60"/>
      <c r="AM242" s="60"/>
      <c r="AN242" s="60"/>
      <c r="AO242" s="60"/>
      <c r="AP242" s="60"/>
      <c r="AQ242" s="60"/>
      <c r="AR242" s="60"/>
      <c r="AS242" s="60"/>
      <c r="AT242" s="60"/>
      <c r="AU242" s="60"/>
      <c r="AV242" s="60"/>
      <c r="AW242" s="60"/>
      <c r="AX242" s="60"/>
      <c r="AY242" s="60"/>
      <c r="AZ242" s="60"/>
      <c r="BA242" s="60"/>
      <c r="BB242" s="60"/>
      <c r="BC242" s="60"/>
      <c r="BD242" s="60"/>
      <c r="BE242" s="60"/>
      <c r="BF242" s="60"/>
      <c r="BG242" s="60"/>
      <c r="BH242" s="60"/>
      <c r="BI242" s="60"/>
      <c r="BJ242" s="60"/>
      <c r="BK242" s="60"/>
      <c r="BL242" s="60"/>
      <c r="BM242" s="60"/>
      <c r="BN242" s="60"/>
      <c r="BO242" s="60"/>
      <c r="BP242" s="60"/>
    </row>
    <row r="243" spans="8:68" s="62" customFormat="1" x14ac:dyDescent="0.35">
      <c r="H243" s="74"/>
      <c r="J243" s="81"/>
      <c r="K243" s="81"/>
      <c r="L243" s="81"/>
      <c r="M243" s="60"/>
      <c r="N243" s="60"/>
      <c r="O243" s="60"/>
      <c r="P243" s="60"/>
      <c r="Q243" s="60"/>
      <c r="R243" s="60"/>
      <c r="S243" s="60"/>
      <c r="T243" s="60"/>
      <c r="U243" s="60"/>
      <c r="V243" s="60"/>
      <c r="W243" s="60"/>
      <c r="X243" s="60"/>
      <c r="Y243" s="60"/>
      <c r="Z243" s="60"/>
      <c r="AA243" s="60"/>
      <c r="AB243" s="60"/>
      <c r="AC243" s="60"/>
      <c r="AD243" s="60"/>
      <c r="AE243" s="60"/>
      <c r="AF243" s="60"/>
      <c r="AG243" s="60"/>
      <c r="AH243" s="60"/>
      <c r="AI243" s="60"/>
      <c r="AJ243" s="60"/>
      <c r="AK243" s="60"/>
      <c r="AL243" s="60"/>
      <c r="AM243" s="60"/>
      <c r="AN243" s="60"/>
      <c r="AO243" s="60"/>
      <c r="AP243" s="60"/>
      <c r="AQ243" s="60"/>
      <c r="AR243" s="60"/>
      <c r="AS243" s="60"/>
      <c r="AT243" s="60"/>
      <c r="AU243" s="60"/>
      <c r="AV243" s="60"/>
      <c r="AW243" s="60"/>
      <c r="AX243" s="60"/>
      <c r="AY243" s="60"/>
      <c r="AZ243" s="60"/>
      <c r="BA243" s="60"/>
      <c r="BB243" s="60"/>
      <c r="BC243" s="60"/>
      <c r="BD243" s="60"/>
      <c r="BE243" s="60"/>
      <c r="BF243" s="60"/>
      <c r="BG243" s="60"/>
      <c r="BH243" s="60"/>
      <c r="BI243" s="60"/>
      <c r="BJ243" s="60"/>
      <c r="BK243" s="60"/>
      <c r="BL243" s="60"/>
      <c r="BM243" s="60"/>
      <c r="BN243" s="60"/>
      <c r="BO243" s="60"/>
      <c r="BP243" s="60"/>
    </row>
    <row r="244" spans="8:68" s="62" customFormat="1" x14ac:dyDescent="0.35">
      <c r="H244" s="74"/>
      <c r="J244" s="81"/>
      <c r="K244" s="81"/>
      <c r="L244" s="81"/>
      <c r="M244" s="60"/>
      <c r="N244" s="60"/>
      <c r="O244" s="60"/>
      <c r="P244" s="60"/>
      <c r="Q244" s="60"/>
      <c r="R244" s="60"/>
      <c r="S244" s="60"/>
      <c r="T244" s="60"/>
      <c r="U244" s="60"/>
      <c r="V244" s="60"/>
      <c r="W244" s="60"/>
      <c r="X244" s="60"/>
      <c r="Y244" s="60"/>
      <c r="Z244" s="60"/>
      <c r="AA244" s="60"/>
      <c r="AB244" s="60"/>
      <c r="AC244" s="60"/>
      <c r="AD244" s="60"/>
      <c r="AE244" s="60"/>
      <c r="AF244" s="60"/>
      <c r="AG244" s="60"/>
      <c r="AH244" s="60"/>
      <c r="AI244" s="60"/>
      <c r="AJ244" s="60"/>
      <c r="AK244" s="60"/>
      <c r="AL244" s="60"/>
      <c r="AM244" s="60"/>
      <c r="AN244" s="60"/>
      <c r="AO244" s="60"/>
      <c r="AP244" s="60"/>
      <c r="AQ244" s="60"/>
      <c r="AR244" s="60"/>
      <c r="AS244" s="60"/>
      <c r="AT244" s="60"/>
      <c r="AU244" s="60"/>
      <c r="AV244" s="60"/>
      <c r="AW244" s="60"/>
      <c r="AX244" s="60"/>
      <c r="AY244" s="60"/>
      <c r="AZ244" s="60"/>
      <c r="BA244" s="60"/>
      <c r="BB244" s="60"/>
      <c r="BC244" s="60"/>
      <c r="BD244" s="60"/>
      <c r="BE244" s="60"/>
      <c r="BF244" s="60"/>
      <c r="BG244" s="60"/>
      <c r="BH244" s="60"/>
      <c r="BI244" s="60"/>
      <c r="BJ244" s="60"/>
      <c r="BK244" s="60"/>
      <c r="BL244" s="60"/>
      <c r="BM244" s="60"/>
      <c r="BN244" s="60"/>
      <c r="BO244" s="60"/>
      <c r="BP244" s="60"/>
    </row>
    <row r="245" spans="8:68" s="62" customFormat="1" x14ac:dyDescent="0.35">
      <c r="H245" s="74"/>
      <c r="J245" s="81"/>
      <c r="K245" s="81"/>
      <c r="L245" s="81"/>
      <c r="M245" s="60"/>
      <c r="N245" s="60"/>
      <c r="O245" s="60"/>
      <c r="P245" s="60"/>
      <c r="Q245" s="60"/>
      <c r="R245" s="60"/>
      <c r="S245" s="60"/>
      <c r="T245" s="60"/>
      <c r="U245" s="60"/>
      <c r="V245" s="60"/>
      <c r="W245" s="60"/>
      <c r="X245" s="60"/>
      <c r="Y245" s="60"/>
      <c r="Z245" s="60"/>
      <c r="AA245" s="60"/>
      <c r="AB245" s="60"/>
      <c r="AC245" s="60"/>
      <c r="AD245" s="60"/>
      <c r="AE245" s="60"/>
      <c r="AF245" s="60"/>
      <c r="AG245" s="60"/>
      <c r="AH245" s="60"/>
      <c r="AI245" s="60"/>
      <c r="AJ245" s="60"/>
      <c r="AK245" s="60"/>
      <c r="AL245" s="60"/>
      <c r="AM245" s="60"/>
      <c r="AN245" s="60"/>
      <c r="AO245" s="60"/>
      <c r="AP245" s="60"/>
      <c r="AQ245" s="60"/>
      <c r="AR245" s="60"/>
      <c r="AS245" s="60"/>
      <c r="AT245" s="60"/>
      <c r="AU245" s="60"/>
      <c r="AV245" s="60"/>
      <c r="AW245" s="60"/>
      <c r="AX245" s="60"/>
      <c r="AY245" s="60"/>
      <c r="AZ245" s="60"/>
      <c r="BA245" s="60"/>
      <c r="BB245" s="60"/>
      <c r="BC245" s="60"/>
      <c r="BD245" s="60"/>
      <c r="BE245" s="60"/>
      <c r="BF245" s="60"/>
      <c r="BG245" s="60"/>
      <c r="BH245" s="60"/>
      <c r="BI245" s="60"/>
      <c r="BJ245" s="60"/>
      <c r="BK245" s="60"/>
      <c r="BL245" s="60"/>
      <c r="BM245" s="60"/>
      <c r="BN245" s="60"/>
      <c r="BO245" s="60"/>
      <c r="BP245" s="60"/>
    </row>
    <row r="246" spans="8:68" s="62" customFormat="1" x14ac:dyDescent="0.35">
      <c r="H246" s="74"/>
      <c r="J246" s="81"/>
      <c r="K246" s="81"/>
      <c r="L246" s="81"/>
      <c r="M246" s="60"/>
      <c r="N246" s="60"/>
      <c r="O246" s="60"/>
      <c r="P246" s="60"/>
      <c r="Q246" s="60"/>
      <c r="R246" s="60"/>
      <c r="S246" s="60"/>
      <c r="T246" s="60"/>
      <c r="U246" s="60"/>
      <c r="V246" s="60"/>
      <c r="W246" s="60"/>
      <c r="X246" s="60"/>
      <c r="Y246" s="60"/>
      <c r="Z246" s="60"/>
      <c r="AA246" s="60"/>
      <c r="AB246" s="60"/>
      <c r="AC246" s="60"/>
      <c r="AD246" s="60"/>
      <c r="AE246" s="60"/>
      <c r="AF246" s="60"/>
      <c r="AG246" s="60"/>
      <c r="AH246" s="60"/>
      <c r="AI246" s="60"/>
      <c r="AJ246" s="60"/>
      <c r="AK246" s="60"/>
      <c r="AL246" s="60"/>
      <c r="AM246" s="60"/>
      <c r="AN246" s="60"/>
      <c r="AO246" s="60"/>
      <c r="AP246" s="60"/>
      <c r="AQ246" s="60"/>
      <c r="AR246" s="60"/>
      <c r="AS246" s="60"/>
      <c r="AT246" s="60"/>
      <c r="AU246" s="60"/>
      <c r="AV246" s="60"/>
      <c r="AW246" s="60"/>
      <c r="AX246" s="60"/>
      <c r="AY246" s="60"/>
      <c r="AZ246" s="60"/>
      <c r="BA246" s="60"/>
      <c r="BB246" s="60"/>
      <c r="BC246" s="60"/>
      <c r="BD246" s="60"/>
      <c r="BE246" s="60"/>
      <c r="BF246" s="60"/>
      <c r="BG246" s="60"/>
      <c r="BH246" s="60"/>
      <c r="BI246" s="60"/>
      <c r="BJ246" s="60"/>
      <c r="BK246" s="60"/>
      <c r="BL246" s="60"/>
      <c r="BM246" s="60"/>
      <c r="BN246" s="60"/>
      <c r="BO246" s="60"/>
      <c r="BP246" s="60"/>
    </row>
    <row r="247" spans="8:68" s="62" customFormat="1" x14ac:dyDescent="0.35">
      <c r="H247" s="74"/>
      <c r="J247" s="81"/>
      <c r="K247" s="81"/>
      <c r="L247" s="81"/>
      <c r="M247" s="60"/>
      <c r="N247" s="60"/>
      <c r="O247" s="60"/>
      <c r="P247" s="60"/>
      <c r="Q247" s="60"/>
      <c r="R247" s="60"/>
      <c r="S247" s="60"/>
      <c r="T247" s="60"/>
      <c r="U247" s="60"/>
      <c r="V247" s="60"/>
      <c r="W247" s="60"/>
      <c r="X247" s="60"/>
      <c r="Y247" s="60"/>
      <c r="Z247" s="60"/>
      <c r="AA247" s="60"/>
      <c r="AB247" s="60"/>
      <c r="AC247" s="60"/>
      <c r="AD247" s="60"/>
      <c r="AE247" s="60"/>
      <c r="AF247" s="60"/>
      <c r="AG247" s="60"/>
      <c r="AH247" s="60"/>
      <c r="AI247" s="60"/>
      <c r="AJ247" s="60"/>
      <c r="AK247" s="60"/>
      <c r="AL247" s="60"/>
      <c r="AM247" s="60"/>
      <c r="AN247" s="60"/>
      <c r="AO247" s="60"/>
      <c r="AP247" s="60"/>
      <c r="AQ247" s="60"/>
      <c r="AR247" s="60"/>
      <c r="AS247" s="60"/>
      <c r="AT247" s="60"/>
      <c r="AU247" s="60"/>
      <c r="AV247" s="60"/>
      <c r="AW247" s="60"/>
      <c r="AX247" s="60"/>
      <c r="AY247" s="60"/>
      <c r="AZ247" s="60"/>
      <c r="BA247" s="60"/>
      <c r="BB247" s="60"/>
      <c r="BC247" s="60"/>
      <c r="BD247" s="60"/>
      <c r="BE247" s="60"/>
      <c r="BF247" s="60"/>
      <c r="BG247" s="60"/>
      <c r="BH247" s="60"/>
      <c r="BI247" s="60"/>
      <c r="BJ247" s="60"/>
      <c r="BK247" s="60"/>
      <c r="BL247" s="60"/>
      <c r="BM247" s="60"/>
      <c r="BN247" s="60"/>
      <c r="BO247" s="60"/>
      <c r="BP247" s="60"/>
    </row>
    <row r="248" spans="8:68" s="62" customFormat="1" x14ac:dyDescent="0.35">
      <c r="H248" s="74"/>
      <c r="J248" s="81"/>
      <c r="K248" s="81"/>
      <c r="L248" s="81"/>
      <c r="M248" s="60"/>
      <c r="N248" s="60"/>
      <c r="O248" s="60"/>
      <c r="P248" s="60"/>
      <c r="Q248" s="60"/>
      <c r="R248" s="60"/>
      <c r="S248" s="60"/>
      <c r="T248" s="60"/>
      <c r="U248" s="60"/>
      <c r="V248" s="60"/>
      <c r="W248" s="60"/>
      <c r="X248" s="60"/>
      <c r="Y248" s="60"/>
      <c r="Z248" s="60"/>
      <c r="AA248" s="60"/>
      <c r="AB248" s="60"/>
      <c r="AC248" s="60"/>
      <c r="AD248" s="60"/>
      <c r="AE248" s="60"/>
      <c r="AF248" s="60"/>
      <c r="AG248" s="60"/>
      <c r="AH248" s="60"/>
      <c r="AI248" s="60"/>
      <c r="AJ248" s="60"/>
      <c r="AK248" s="60"/>
      <c r="AL248" s="60"/>
      <c r="AM248" s="60"/>
      <c r="AN248" s="60"/>
      <c r="AO248" s="60"/>
      <c r="AP248" s="60"/>
      <c r="AQ248" s="60"/>
      <c r="AR248" s="60"/>
      <c r="AS248" s="60"/>
      <c r="AT248" s="60"/>
      <c r="AU248" s="60"/>
      <c r="AV248" s="60"/>
      <c r="AW248" s="60"/>
      <c r="AX248" s="60"/>
      <c r="AY248" s="60"/>
      <c r="AZ248" s="60"/>
      <c r="BA248" s="60"/>
      <c r="BB248" s="60"/>
      <c r="BC248" s="60"/>
      <c r="BD248" s="60"/>
      <c r="BE248" s="60"/>
      <c r="BF248" s="60"/>
      <c r="BG248" s="60"/>
      <c r="BH248" s="60"/>
      <c r="BI248" s="60"/>
      <c r="BJ248" s="60"/>
      <c r="BK248" s="60"/>
      <c r="BL248" s="60"/>
      <c r="BM248" s="60"/>
      <c r="BN248" s="60"/>
      <c r="BO248" s="60"/>
      <c r="BP248" s="60"/>
    </row>
    <row r="249" spans="8:68" s="62" customFormat="1" x14ac:dyDescent="0.35">
      <c r="H249" s="74"/>
      <c r="J249" s="81"/>
      <c r="K249" s="81"/>
      <c r="L249" s="81"/>
      <c r="M249" s="60"/>
      <c r="N249" s="60"/>
      <c r="O249" s="60"/>
      <c r="P249" s="60"/>
      <c r="Q249" s="60"/>
      <c r="R249" s="60"/>
      <c r="S249" s="60"/>
      <c r="T249" s="60"/>
      <c r="U249" s="60"/>
      <c r="V249" s="60"/>
      <c r="W249" s="60"/>
      <c r="X249" s="60"/>
      <c r="Y249" s="60"/>
      <c r="Z249" s="60"/>
      <c r="AA249" s="60"/>
      <c r="AB249" s="60"/>
      <c r="AC249" s="60"/>
      <c r="AD249" s="60"/>
      <c r="AE249" s="60"/>
      <c r="AF249" s="60"/>
      <c r="AG249" s="60"/>
      <c r="AH249" s="60"/>
      <c r="AI249" s="60"/>
      <c r="AJ249" s="60"/>
      <c r="AK249" s="60"/>
      <c r="AL249" s="60"/>
      <c r="AM249" s="60"/>
      <c r="AN249" s="60"/>
      <c r="AO249" s="60"/>
      <c r="AP249" s="60"/>
      <c r="AQ249" s="60"/>
      <c r="AR249" s="60"/>
      <c r="AS249" s="60"/>
      <c r="AT249" s="60"/>
      <c r="AU249" s="60"/>
      <c r="AV249" s="60"/>
      <c r="AW249" s="60"/>
      <c r="AX249" s="60"/>
      <c r="AY249" s="60"/>
      <c r="AZ249" s="60"/>
      <c r="BA249" s="60"/>
      <c r="BB249" s="60"/>
      <c r="BC249" s="60"/>
      <c r="BD249" s="60"/>
      <c r="BE249" s="60"/>
      <c r="BF249" s="60"/>
      <c r="BG249" s="60"/>
      <c r="BH249" s="60"/>
      <c r="BI249" s="60"/>
      <c r="BJ249" s="60"/>
      <c r="BK249" s="60"/>
      <c r="BL249" s="60"/>
      <c r="BM249" s="60"/>
      <c r="BN249" s="60"/>
      <c r="BO249" s="60"/>
      <c r="BP249" s="60"/>
    </row>
    <row r="250" spans="8:68" s="62" customFormat="1" x14ac:dyDescent="0.35">
      <c r="H250" s="74"/>
      <c r="J250" s="81"/>
      <c r="K250" s="81"/>
      <c r="L250" s="81"/>
      <c r="M250" s="60"/>
      <c r="N250" s="60"/>
      <c r="O250" s="60"/>
      <c r="P250" s="60"/>
      <c r="Q250" s="60"/>
      <c r="R250" s="60"/>
      <c r="S250" s="60"/>
      <c r="T250" s="60"/>
      <c r="U250" s="60"/>
      <c r="V250" s="60"/>
      <c r="W250" s="60"/>
      <c r="X250" s="60"/>
      <c r="Y250" s="60"/>
      <c r="Z250" s="60"/>
      <c r="AA250" s="60"/>
      <c r="AB250" s="60"/>
      <c r="AC250" s="60"/>
      <c r="AD250" s="60"/>
      <c r="AE250" s="60"/>
      <c r="AF250" s="60"/>
      <c r="AG250" s="60"/>
      <c r="AH250" s="60"/>
      <c r="AI250" s="60"/>
      <c r="AJ250" s="60"/>
      <c r="AK250" s="60"/>
      <c r="AL250" s="60"/>
      <c r="AM250" s="60"/>
      <c r="AN250" s="60"/>
      <c r="AO250" s="60"/>
      <c r="AP250" s="60"/>
      <c r="AQ250" s="60"/>
      <c r="AR250" s="60"/>
      <c r="AS250" s="60"/>
      <c r="AT250" s="60"/>
      <c r="AU250" s="60"/>
      <c r="AV250" s="60"/>
      <c r="AW250" s="60"/>
      <c r="AX250" s="60"/>
      <c r="AY250" s="60"/>
      <c r="AZ250" s="60"/>
      <c r="BA250" s="60"/>
      <c r="BB250" s="60"/>
      <c r="BC250" s="60"/>
      <c r="BD250" s="60"/>
      <c r="BE250" s="60"/>
      <c r="BF250" s="60"/>
      <c r="BG250" s="60"/>
      <c r="BH250" s="60"/>
      <c r="BI250" s="60"/>
      <c r="BJ250" s="60"/>
      <c r="BK250" s="60"/>
      <c r="BL250" s="60"/>
      <c r="BM250" s="60"/>
      <c r="BN250" s="60"/>
      <c r="BO250" s="60"/>
      <c r="BP250" s="60"/>
    </row>
    <row r="251" spans="8:68" s="62" customFormat="1" x14ac:dyDescent="0.35">
      <c r="H251" s="74"/>
      <c r="J251" s="81"/>
      <c r="K251" s="81"/>
      <c r="L251" s="81"/>
      <c r="M251" s="60"/>
      <c r="N251" s="60"/>
      <c r="O251" s="60"/>
      <c r="P251" s="60"/>
      <c r="Q251" s="60"/>
      <c r="R251" s="60"/>
      <c r="S251" s="60"/>
      <c r="T251" s="60"/>
      <c r="U251" s="60"/>
      <c r="V251" s="60"/>
      <c r="W251" s="60"/>
      <c r="X251" s="60"/>
      <c r="Y251" s="60"/>
      <c r="Z251" s="60"/>
      <c r="AA251" s="60"/>
      <c r="AB251" s="60"/>
      <c r="AC251" s="60"/>
      <c r="AD251" s="60"/>
      <c r="AE251" s="60"/>
      <c r="AF251" s="60"/>
      <c r="AG251" s="60"/>
      <c r="AH251" s="60"/>
      <c r="AI251" s="60"/>
      <c r="AJ251" s="60"/>
      <c r="AK251" s="60"/>
      <c r="AL251" s="60"/>
      <c r="AM251" s="60"/>
      <c r="AN251" s="60"/>
      <c r="AO251" s="60"/>
      <c r="AP251" s="60"/>
      <c r="AQ251" s="60"/>
      <c r="AR251" s="60"/>
      <c r="AS251" s="60"/>
      <c r="AT251" s="60"/>
      <c r="AU251" s="60"/>
      <c r="AV251" s="60"/>
      <c r="AW251" s="60"/>
      <c r="AX251" s="60"/>
      <c r="AY251" s="60"/>
      <c r="AZ251" s="60"/>
      <c r="BA251" s="60"/>
      <c r="BB251" s="60"/>
      <c r="BC251" s="60"/>
      <c r="BD251" s="60"/>
      <c r="BE251" s="60"/>
      <c r="BF251" s="60"/>
      <c r="BG251" s="60"/>
      <c r="BH251" s="60"/>
      <c r="BI251" s="60"/>
      <c r="BJ251" s="60"/>
      <c r="BK251" s="60"/>
      <c r="BL251" s="60"/>
      <c r="BM251" s="60"/>
      <c r="BN251" s="60"/>
      <c r="BO251" s="60"/>
      <c r="BP251" s="60"/>
    </row>
    <row r="252" spans="8:68" s="62" customFormat="1" x14ac:dyDescent="0.35">
      <c r="H252" s="74"/>
      <c r="J252" s="81"/>
      <c r="K252" s="81"/>
      <c r="L252" s="81"/>
      <c r="M252" s="60"/>
      <c r="N252" s="60"/>
      <c r="O252" s="60"/>
      <c r="P252" s="60"/>
      <c r="Q252" s="60"/>
      <c r="R252" s="60"/>
      <c r="S252" s="60"/>
      <c r="T252" s="60"/>
      <c r="U252" s="60"/>
      <c r="V252" s="60"/>
      <c r="W252" s="60"/>
      <c r="X252" s="60"/>
      <c r="Y252" s="60"/>
      <c r="Z252" s="60"/>
      <c r="AA252" s="60"/>
      <c r="AB252" s="60"/>
      <c r="AC252" s="60"/>
      <c r="AD252" s="60"/>
      <c r="AE252" s="60"/>
      <c r="AF252" s="60"/>
      <c r="AG252" s="60"/>
      <c r="AH252" s="60"/>
      <c r="AI252" s="60"/>
      <c r="AJ252" s="60"/>
      <c r="AK252" s="60"/>
      <c r="AL252" s="60"/>
      <c r="AM252" s="60"/>
      <c r="AN252" s="60"/>
      <c r="AO252" s="60"/>
      <c r="AP252" s="60"/>
      <c r="AQ252" s="60"/>
      <c r="AR252" s="60"/>
      <c r="AS252" s="60"/>
      <c r="AT252" s="60"/>
      <c r="AU252" s="60"/>
      <c r="AV252" s="60"/>
      <c r="AW252" s="60"/>
      <c r="AX252" s="60"/>
      <c r="AY252" s="60"/>
      <c r="AZ252" s="60"/>
      <c r="BA252" s="60"/>
      <c r="BB252" s="60"/>
      <c r="BC252" s="60"/>
      <c r="BD252" s="60"/>
      <c r="BE252" s="60"/>
      <c r="BF252" s="60"/>
      <c r="BG252" s="60"/>
      <c r="BH252" s="60"/>
      <c r="BI252" s="60"/>
      <c r="BJ252" s="60"/>
      <c r="BK252" s="60"/>
      <c r="BL252" s="60"/>
      <c r="BM252" s="60"/>
      <c r="BN252" s="60"/>
      <c r="BO252" s="60"/>
      <c r="BP252" s="60"/>
    </row>
    <row r="253" spans="8:68" s="62" customFormat="1" x14ac:dyDescent="0.35">
      <c r="H253" s="74"/>
      <c r="J253" s="81"/>
      <c r="K253" s="81"/>
      <c r="L253" s="81"/>
      <c r="M253" s="60"/>
      <c r="N253" s="60"/>
      <c r="O253" s="60"/>
      <c r="P253" s="60"/>
      <c r="Q253" s="60"/>
      <c r="R253" s="60"/>
      <c r="S253" s="60"/>
      <c r="T253" s="60"/>
      <c r="U253" s="60"/>
      <c r="V253" s="60"/>
      <c r="W253" s="60"/>
      <c r="X253" s="60"/>
      <c r="Y253" s="60"/>
      <c r="Z253" s="60"/>
      <c r="AA253" s="60"/>
      <c r="AB253" s="60"/>
      <c r="AC253" s="60"/>
      <c r="AD253" s="60"/>
      <c r="AE253" s="60"/>
      <c r="AF253" s="60"/>
      <c r="AG253" s="60"/>
      <c r="AH253" s="60"/>
      <c r="AI253" s="60"/>
      <c r="AJ253" s="60"/>
      <c r="AK253" s="60"/>
      <c r="AL253" s="60"/>
      <c r="AM253" s="60"/>
      <c r="AN253" s="60"/>
      <c r="AO253" s="60"/>
      <c r="AP253" s="60"/>
      <c r="AQ253" s="60"/>
      <c r="AR253" s="60"/>
      <c r="AS253" s="60"/>
      <c r="AT253" s="60"/>
      <c r="AU253" s="60"/>
      <c r="AV253" s="60"/>
      <c r="AW253" s="60"/>
      <c r="AX253" s="60"/>
      <c r="AY253" s="60"/>
      <c r="AZ253" s="60"/>
      <c r="BA253" s="60"/>
      <c r="BB253" s="60"/>
      <c r="BC253" s="60"/>
      <c r="BD253" s="60"/>
      <c r="BE253" s="60"/>
      <c r="BF253" s="60"/>
      <c r="BG253" s="60"/>
      <c r="BH253" s="60"/>
      <c r="BI253" s="60"/>
      <c r="BJ253" s="60"/>
      <c r="BK253" s="60"/>
      <c r="BL253" s="60"/>
      <c r="BM253" s="60"/>
      <c r="BN253" s="60"/>
      <c r="BO253" s="60"/>
      <c r="BP253" s="60"/>
    </row>
    <row r="254" spans="8:68" s="62" customFormat="1" x14ac:dyDescent="0.35">
      <c r="H254" s="74"/>
      <c r="J254" s="81"/>
      <c r="K254" s="81"/>
      <c r="L254" s="81"/>
      <c r="M254" s="60"/>
      <c r="N254" s="60"/>
      <c r="O254" s="60"/>
      <c r="P254" s="60"/>
      <c r="Q254" s="60"/>
      <c r="R254" s="60"/>
      <c r="S254" s="60"/>
      <c r="T254" s="60"/>
      <c r="U254" s="60"/>
      <c r="V254" s="60"/>
      <c r="W254" s="60"/>
      <c r="X254" s="60"/>
      <c r="Y254" s="60"/>
      <c r="Z254" s="60"/>
      <c r="AA254" s="60"/>
      <c r="AB254" s="60"/>
      <c r="AC254" s="60"/>
      <c r="AD254" s="60"/>
      <c r="AE254" s="60"/>
      <c r="AF254" s="60"/>
      <c r="AG254" s="60"/>
      <c r="AH254" s="60"/>
      <c r="AI254" s="60"/>
      <c r="AJ254" s="60"/>
      <c r="AK254" s="60"/>
      <c r="AL254" s="60"/>
      <c r="AM254" s="60"/>
      <c r="AN254" s="60"/>
      <c r="AO254" s="60"/>
      <c r="AP254" s="60"/>
      <c r="AQ254" s="60"/>
      <c r="AR254" s="60"/>
      <c r="AS254" s="60"/>
      <c r="AT254" s="60"/>
      <c r="AU254" s="60"/>
      <c r="AV254" s="60"/>
      <c r="AW254" s="60"/>
      <c r="AX254" s="60"/>
      <c r="AY254" s="60"/>
      <c r="AZ254" s="60"/>
      <c r="BA254" s="60"/>
      <c r="BB254" s="60"/>
      <c r="BC254" s="60"/>
      <c r="BD254" s="60"/>
      <c r="BE254" s="60"/>
      <c r="BF254" s="60"/>
      <c r="BG254" s="60"/>
      <c r="BH254" s="60"/>
      <c r="BI254" s="60"/>
      <c r="BJ254" s="60"/>
      <c r="BK254" s="60"/>
      <c r="BL254" s="60"/>
      <c r="BM254" s="60"/>
      <c r="BN254" s="60"/>
      <c r="BO254" s="60"/>
      <c r="BP254" s="60"/>
    </row>
    <row r="255" spans="8:68" s="62" customFormat="1" x14ac:dyDescent="0.35">
      <c r="H255" s="74"/>
      <c r="J255" s="81"/>
      <c r="K255" s="81"/>
      <c r="L255" s="81"/>
      <c r="M255" s="60"/>
      <c r="N255" s="60"/>
      <c r="O255" s="60"/>
      <c r="P255" s="60"/>
      <c r="Q255" s="60"/>
      <c r="R255" s="60"/>
      <c r="S255" s="60"/>
      <c r="T255" s="60"/>
      <c r="U255" s="60"/>
      <c r="V255" s="60"/>
      <c r="W255" s="60"/>
      <c r="X255" s="60"/>
      <c r="Y255" s="60"/>
      <c r="Z255" s="60"/>
      <c r="AA255" s="60"/>
      <c r="AB255" s="60"/>
      <c r="AC255" s="60"/>
      <c r="AD255" s="60"/>
      <c r="AE255" s="60"/>
      <c r="AF255" s="60"/>
      <c r="AG255" s="60"/>
      <c r="AH255" s="60"/>
      <c r="AI255" s="60"/>
      <c r="AJ255" s="60"/>
      <c r="AK255" s="60"/>
      <c r="AL255" s="60"/>
      <c r="AM255" s="60"/>
      <c r="AN255" s="60"/>
      <c r="AO255" s="60"/>
      <c r="AP255" s="60"/>
      <c r="AQ255" s="60"/>
      <c r="AR255" s="60"/>
      <c r="AS255" s="60"/>
      <c r="AT255" s="60"/>
      <c r="AU255" s="60"/>
      <c r="AV255" s="60"/>
      <c r="AW255" s="60"/>
      <c r="AX255" s="60"/>
      <c r="AY255" s="60"/>
      <c r="AZ255" s="60"/>
      <c r="BA255" s="60"/>
      <c r="BB255" s="60"/>
      <c r="BC255" s="60"/>
      <c r="BD255" s="60"/>
      <c r="BE255" s="60"/>
      <c r="BF255" s="60"/>
      <c r="BG255" s="60"/>
      <c r="BH255" s="60"/>
      <c r="BI255" s="60"/>
      <c r="BJ255" s="60"/>
      <c r="BK255" s="60"/>
      <c r="BL255" s="60"/>
      <c r="BM255" s="60"/>
      <c r="BN255" s="60"/>
      <c r="BO255" s="60"/>
      <c r="BP255" s="60"/>
    </row>
    <row r="256" spans="8:68" s="62" customFormat="1" x14ac:dyDescent="0.35">
      <c r="H256" s="74"/>
      <c r="J256" s="81"/>
      <c r="K256" s="81"/>
      <c r="L256" s="81"/>
      <c r="M256" s="60"/>
      <c r="N256" s="60"/>
      <c r="O256" s="60"/>
      <c r="P256" s="60"/>
      <c r="Q256" s="60"/>
      <c r="R256" s="60"/>
      <c r="S256" s="60"/>
      <c r="T256" s="60"/>
      <c r="U256" s="60"/>
      <c r="V256" s="60"/>
      <c r="W256" s="60"/>
      <c r="X256" s="60"/>
      <c r="Y256" s="60"/>
      <c r="Z256" s="60"/>
      <c r="AA256" s="60"/>
      <c r="AB256" s="60"/>
      <c r="AC256" s="60"/>
      <c r="AD256" s="60"/>
      <c r="AE256" s="60"/>
      <c r="AF256" s="60"/>
      <c r="AG256" s="60"/>
      <c r="AH256" s="60"/>
      <c r="AI256" s="60"/>
      <c r="AJ256" s="60"/>
      <c r="AK256" s="60"/>
      <c r="AL256" s="60"/>
      <c r="AM256" s="60"/>
      <c r="AN256" s="60"/>
      <c r="AO256" s="60"/>
      <c r="AP256" s="60"/>
      <c r="AQ256" s="60"/>
      <c r="AR256" s="60"/>
      <c r="AS256" s="60"/>
      <c r="AT256" s="60"/>
      <c r="AU256" s="60"/>
      <c r="AV256" s="60"/>
      <c r="AW256" s="60"/>
      <c r="AX256" s="60"/>
      <c r="AY256" s="60"/>
      <c r="AZ256" s="60"/>
      <c r="BA256" s="60"/>
      <c r="BB256" s="60"/>
      <c r="BC256" s="60"/>
      <c r="BD256" s="60"/>
      <c r="BE256" s="60"/>
      <c r="BF256" s="60"/>
      <c r="BG256" s="60"/>
      <c r="BH256" s="60"/>
      <c r="BI256" s="60"/>
      <c r="BJ256" s="60"/>
      <c r="BK256" s="60"/>
      <c r="BL256" s="60"/>
      <c r="BM256" s="60"/>
      <c r="BN256" s="60"/>
      <c r="BO256" s="60"/>
      <c r="BP256" s="60"/>
    </row>
    <row r="257" spans="8:68" s="62" customFormat="1" x14ac:dyDescent="0.35">
      <c r="H257" s="74"/>
      <c r="J257" s="81"/>
      <c r="K257" s="81"/>
      <c r="L257" s="81"/>
      <c r="M257" s="60"/>
      <c r="N257" s="60"/>
      <c r="O257" s="60"/>
      <c r="P257" s="60"/>
      <c r="Q257" s="60"/>
      <c r="R257" s="60"/>
      <c r="S257" s="60"/>
      <c r="T257" s="60"/>
      <c r="U257" s="60"/>
      <c r="V257" s="60"/>
      <c r="W257" s="60"/>
      <c r="X257" s="60"/>
      <c r="Y257" s="60"/>
      <c r="Z257" s="60"/>
      <c r="AA257" s="60"/>
      <c r="AB257" s="60"/>
      <c r="AC257" s="60"/>
      <c r="AD257" s="60"/>
      <c r="AE257" s="60"/>
      <c r="AF257" s="60"/>
      <c r="AG257" s="60"/>
      <c r="AH257" s="60"/>
      <c r="AI257" s="60"/>
      <c r="AJ257" s="60"/>
      <c r="AK257" s="60"/>
      <c r="AL257" s="60"/>
      <c r="AM257" s="60"/>
      <c r="AN257" s="60"/>
      <c r="AO257" s="60"/>
      <c r="AP257" s="60"/>
      <c r="AQ257" s="60"/>
      <c r="AR257" s="60"/>
      <c r="AS257" s="60"/>
      <c r="AT257" s="60"/>
      <c r="AU257" s="60"/>
      <c r="AV257" s="60"/>
      <c r="AW257" s="60"/>
      <c r="AX257" s="60"/>
      <c r="AY257" s="60"/>
      <c r="AZ257" s="60"/>
      <c r="BA257" s="60"/>
      <c r="BB257" s="60"/>
      <c r="BC257" s="60"/>
      <c r="BD257" s="60"/>
      <c r="BE257" s="60"/>
      <c r="BF257" s="60"/>
      <c r="BG257" s="60"/>
      <c r="BH257" s="60"/>
      <c r="BI257" s="60"/>
      <c r="BJ257" s="60"/>
      <c r="BK257" s="60"/>
      <c r="BL257" s="60"/>
      <c r="BM257" s="60"/>
      <c r="BN257" s="60"/>
      <c r="BO257" s="60"/>
      <c r="BP257" s="60"/>
    </row>
    <row r="258" spans="8:68" s="62" customFormat="1" x14ac:dyDescent="0.35">
      <c r="H258" s="74"/>
      <c r="J258" s="81"/>
      <c r="K258" s="81"/>
      <c r="L258" s="81"/>
      <c r="M258" s="60"/>
      <c r="N258" s="60"/>
      <c r="O258" s="60"/>
      <c r="P258" s="60"/>
      <c r="Q258" s="60"/>
      <c r="R258" s="60"/>
      <c r="S258" s="60"/>
      <c r="T258" s="60"/>
      <c r="U258" s="60"/>
      <c r="V258" s="60"/>
      <c r="W258" s="60"/>
      <c r="X258" s="60"/>
      <c r="Y258" s="60"/>
      <c r="Z258" s="60"/>
      <c r="AA258" s="60"/>
      <c r="AB258" s="60"/>
      <c r="AC258" s="60"/>
      <c r="AD258" s="60"/>
      <c r="AE258" s="60"/>
      <c r="AF258" s="60"/>
      <c r="AG258" s="60"/>
      <c r="AH258" s="60"/>
      <c r="AI258" s="60"/>
      <c r="AJ258" s="60"/>
      <c r="AK258" s="60"/>
      <c r="AL258" s="60"/>
      <c r="AM258" s="60"/>
      <c r="AN258" s="60"/>
      <c r="AO258" s="60"/>
      <c r="AP258" s="60"/>
      <c r="AQ258" s="60"/>
      <c r="AR258" s="60"/>
      <c r="AS258" s="60"/>
      <c r="AT258" s="60"/>
      <c r="AU258" s="60"/>
      <c r="AV258" s="60"/>
      <c r="AW258" s="60"/>
      <c r="AX258" s="60"/>
      <c r="AY258" s="60"/>
      <c r="AZ258" s="60"/>
      <c r="BA258" s="60"/>
      <c r="BB258" s="60"/>
      <c r="BC258" s="60"/>
      <c r="BD258" s="60"/>
      <c r="BE258" s="60"/>
      <c r="BF258" s="60"/>
      <c r="BG258" s="60"/>
      <c r="BH258" s="60"/>
      <c r="BI258" s="60"/>
      <c r="BJ258" s="60"/>
      <c r="BK258" s="60"/>
      <c r="BL258" s="60"/>
      <c r="BM258" s="60"/>
      <c r="BN258" s="60"/>
      <c r="BO258" s="60"/>
      <c r="BP258" s="60"/>
    </row>
    <row r="259" spans="8:68" s="62" customFormat="1" x14ac:dyDescent="0.35">
      <c r="H259" s="74"/>
      <c r="J259" s="81"/>
      <c r="K259" s="81"/>
      <c r="L259" s="81"/>
      <c r="M259" s="60"/>
      <c r="N259" s="60"/>
      <c r="O259" s="60"/>
      <c r="P259" s="60"/>
      <c r="Q259" s="60"/>
      <c r="R259" s="60"/>
      <c r="S259" s="60"/>
      <c r="T259" s="60"/>
      <c r="U259" s="60"/>
      <c r="V259" s="60"/>
      <c r="W259" s="60"/>
      <c r="X259" s="60"/>
      <c r="Y259" s="60"/>
      <c r="Z259" s="60"/>
      <c r="AA259" s="60"/>
      <c r="AB259" s="60"/>
      <c r="AC259" s="60"/>
      <c r="AD259" s="60"/>
      <c r="AE259" s="60"/>
      <c r="AF259" s="60"/>
      <c r="AG259" s="60"/>
      <c r="AH259" s="60"/>
      <c r="AI259" s="60"/>
      <c r="AJ259" s="60"/>
      <c r="AK259" s="60"/>
      <c r="AL259" s="60"/>
      <c r="AM259" s="60"/>
      <c r="AN259" s="60"/>
      <c r="AO259" s="60"/>
      <c r="AP259" s="60"/>
      <c r="AQ259" s="60"/>
      <c r="AR259" s="60"/>
      <c r="AS259" s="60"/>
      <c r="AT259" s="60"/>
      <c r="AU259" s="60"/>
      <c r="AV259" s="60"/>
      <c r="AW259" s="60"/>
      <c r="AX259" s="60"/>
      <c r="AY259" s="60"/>
      <c r="AZ259" s="60"/>
      <c r="BA259" s="60"/>
      <c r="BB259" s="60"/>
      <c r="BC259" s="60"/>
      <c r="BD259" s="60"/>
      <c r="BE259" s="60"/>
      <c r="BF259" s="60"/>
      <c r="BG259" s="60"/>
      <c r="BH259" s="60"/>
      <c r="BI259" s="60"/>
      <c r="BJ259" s="60"/>
      <c r="BK259" s="60"/>
      <c r="BL259" s="60"/>
      <c r="BM259" s="60"/>
      <c r="BN259" s="60"/>
      <c r="BO259" s="60"/>
      <c r="BP259" s="60"/>
    </row>
    <row r="260" spans="8:68" s="62" customFormat="1" x14ac:dyDescent="0.35">
      <c r="H260" s="74"/>
      <c r="J260" s="81"/>
      <c r="K260" s="81"/>
      <c r="L260" s="81"/>
      <c r="M260" s="60"/>
      <c r="N260" s="60"/>
      <c r="O260" s="60"/>
      <c r="P260" s="60"/>
      <c r="Q260" s="60"/>
      <c r="R260" s="60"/>
      <c r="S260" s="60"/>
      <c r="T260" s="60"/>
      <c r="U260" s="60"/>
      <c r="V260" s="60"/>
      <c r="W260" s="60"/>
      <c r="X260" s="60"/>
      <c r="Y260" s="60"/>
      <c r="Z260" s="60"/>
      <c r="AA260" s="60"/>
      <c r="AB260" s="60"/>
      <c r="AC260" s="60"/>
      <c r="AD260" s="60"/>
      <c r="AE260" s="60"/>
      <c r="AF260" s="60"/>
      <c r="AG260" s="60"/>
      <c r="AH260" s="60"/>
      <c r="AI260" s="60"/>
      <c r="AJ260" s="60"/>
      <c r="AK260" s="60"/>
      <c r="AL260" s="60"/>
      <c r="AM260" s="60"/>
      <c r="AN260" s="60"/>
      <c r="AO260" s="60"/>
      <c r="AP260" s="60"/>
      <c r="AQ260" s="60"/>
      <c r="AR260" s="60"/>
      <c r="AS260" s="60"/>
      <c r="AT260" s="60"/>
      <c r="AU260" s="60"/>
      <c r="AV260" s="60"/>
      <c r="AW260" s="60"/>
      <c r="AX260" s="60"/>
      <c r="AY260" s="60"/>
      <c r="AZ260" s="60"/>
      <c r="BA260" s="60"/>
      <c r="BB260" s="60"/>
      <c r="BC260" s="60"/>
      <c r="BD260" s="60"/>
      <c r="BE260" s="60"/>
      <c r="BF260" s="60"/>
      <c r="BG260" s="60"/>
      <c r="BH260" s="60"/>
      <c r="BI260" s="60"/>
      <c r="BJ260" s="60"/>
      <c r="BK260" s="60"/>
      <c r="BL260" s="60"/>
      <c r="BM260" s="60"/>
      <c r="BN260" s="60"/>
      <c r="BO260" s="60"/>
      <c r="BP260" s="60"/>
    </row>
    <row r="261" spans="8:68" s="62" customFormat="1" x14ac:dyDescent="0.35">
      <c r="H261" s="74"/>
      <c r="J261" s="81"/>
      <c r="K261" s="81"/>
      <c r="L261" s="81"/>
      <c r="M261" s="60"/>
      <c r="N261" s="60"/>
      <c r="O261" s="60"/>
      <c r="P261" s="60"/>
      <c r="Q261" s="60"/>
      <c r="R261" s="60"/>
      <c r="S261" s="60"/>
      <c r="T261" s="60"/>
      <c r="U261" s="60"/>
      <c r="V261" s="60"/>
      <c r="W261" s="60"/>
      <c r="X261" s="60"/>
      <c r="Y261" s="60"/>
      <c r="Z261" s="60"/>
      <c r="AA261" s="60"/>
      <c r="AB261" s="60"/>
      <c r="AC261" s="60"/>
      <c r="AD261" s="60"/>
      <c r="AE261" s="60"/>
      <c r="AF261" s="60"/>
      <c r="AG261" s="60"/>
      <c r="AH261" s="60"/>
      <c r="AI261" s="60"/>
      <c r="AJ261" s="60"/>
      <c r="AK261" s="60"/>
      <c r="AL261" s="60"/>
      <c r="AM261" s="60"/>
      <c r="AN261" s="60"/>
      <c r="AO261" s="60"/>
      <c r="AP261" s="60"/>
      <c r="AQ261" s="60"/>
      <c r="AR261" s="60"/>
      <c r="AS261" s="60"/>
      <c r="AT261" s="60"/>
      <c r="AU261" s="60"/>
      <c r="AV261" s="60"/>
      <c r="AW261" s="60"/>
      <c r="AX261" s="60"/>
      <c r="AY261" s="60"/>
      <c r="AZ261" s="60"/>
      <c r="BA261" s="60"/>
      <c r="BB261" s="60"/>
      <c r="BC261" s="60"/>
      <c r="BD261" s="60"/>
      <c r="BE261" s="60"/>
      <c r="BF261" s="60"/>
      <c r="BG261" s="60"/>
      <c r="BH261" s="60"/>
      <c r="BI261" s="60"/>
      <c r="BJ261" s="60"/>
      <c r="BK261" s="60"/>
      <c r="BL261" s="60"/>
      <c r="BM261" s="60"/>
      <c r="BN261" s="60"/>
      <c r="BO261" s="60"/>
      <c r="BP261" s="60"/>
    </row>
    <row r="262" spans="8:68" s="62" customFormat="1" x14ac:dyDescent="0.35">
      <c r="H262" s="74"/>
      <c r="J262" s="81"/>
      <c r="K262" s="81"/>
      <c r="L262" s="81"/>
      <c r="M262" s="60"/>
      <c r="N262" s="60"/>
      <c r="O262" s="60"/>
      <c r="P262" s="60"/>
      <c r="Q262" s="60"/>
      <c r="R262" s="60"/>
      <c r="S262" s="60"/>
      <c r="T262" s="60"/>
      <c r="U262" s="60"/>
      <c r="V262" s="60"/>
      <c r="W262" s="60"/>
      <c r="X262" s="60"/>
      <c r="Y262" s="60"/>
      <c r="Z262" s="60"/>
      <c r="AA262" s="60"/>
      <c r="AB262" s="60"/>
      <c r="AC262" s="60"/>
      <c r="AD262" s="60"/>
      <c r="AE262" s="60"/>
      <c r="AF262" s="60"/>
      <c r="AG262" s="60"/>
      <c r="AH262" s="60"/>
      <c r="AI262" s="60"/>
      <c r="AJ262" s="60"/>
      <c r="AK262" s="60"/>
      <c r="AL262" s="60"/>
      <c r="AM262" s="60"/>
      <c r="AN262" s="60"/>
      <c r="AO262" s="60"/>
      <c r="AP262" s="60"/>
      <c r="AQ262" s="60"/>
      <c r="AR262" s="60"/>
      <c r="AS262" s="60"/>
      <c r="AT262" s="60"/>
      <c r="AU262" s="60"/>
      <c r="AV262" s="60"/>
      <c r="AW262" s="60"/>
      <c r="AX262" s="60"/>
      <c r="AY262" s="60"/>
      <c r="AZ262" s="60"/>
      <c r="BA262" s="60"/>
      <c r="BB262" s="60"/>
      <c r="BC262" s="60"/>
      <c r="BD262" s="60"/>
      <c r="BE262" s="60"/>
      <c r="BF262" s="60"/>
      <c r="BG262" s="60"/>
      <c r="BH262" s="60"/>
      <c r="BI262" s="60"/>
      <c r="BJ262" s="60"/>
      <c r="BK262" s="60"/>
      <c r="BL262" s="60"/>
      <c r="BM262" s="60"/>
      <c r="BN262" s="60"/>
      <c r="BO262" s="60"/>
      <c r="BP262" s="60"/>
    </row>
    <row r="263" spans="8:68" s="62" customFormat="1" x14ac:dyDescent="0.35">
      <c r="H263" s="74"/>
      <c r="J263" s="81"/>
      <c r="K263" s="81"/>
      <c r="L263" s="81"/>
      <c r="M263" s="60"/>
      <c r="N263" s="60"/>
      <c r="O263" s="60"/>
      <c r="P263" s="60"/>
      <c r="Q263" s="60"/>
      <c r="R263" s="60"/>
      <c r="S263" s="60"/>
      <c r="T263" s="60"/>
      <c r="U263" s="60"/>
      <c r="V263" s="60"/>
      <c r="W263" s="60"/>
      <c r="X263" s="60"/>
      <c r="Y263" s="60"/>
      <c r="Z263" s="60"/>
      <c r="AA263" s="60"/>
      <c r="AB263" s="60"/>
      <c r="AC263" s="60"/>
      <c r="AD263" s="60"/>
      <c r="AE263" s="60"/>
      <c r="AF263" s="60"/>
      <c r="AG263" s="60"/>
      <c r="AH263" s="60"/>
      <c r="AI263" s="60"/>
      <c r="AJ263" s="60"/>
      <c r="AK263" s="60"/>
      <c r="AL263" s="60"/>
      <c r="AM263" s="60"/>
      <c r="AN263" s="60"/>
      <c r="AO263" s="60"/>
      <c r="AP263" s="60"/>
      <c r="AQ263" s="60"/>
      <c r="AR263" s="60"/>
      <c r="AS263" s="60"/>
      <c r="AT263" s="60"/>
      <c r="AU263" s="60"/>
      <c r="AV263" s="60"/>
      <c r="AW263" s="60"/>
      <c r="AX263" s="60"/>
      <c r="AY263" s="60"/>
      <c r="AZ263" s="60"/>
      <c r="BA263" s="60"/>
      <c r="BB263" s="60"/>
      <c r="BC263" s="60"/>
      <c r="BD263" s="60"/>
      <c r="BE263" s="60"/>
      <c r="BF263" s="60"/>
      <c r="BG263" s="60"/>
      <c r="BH263" s="60"/>
      <c r="BI263" s="60"/>
      <c r="BJ263" s="60"/>
      <c r="BK263" s="60"/>
      <c r="BL263" s="60"/>
      <c r="BM263" s="60"/>
      <c r="BN263" s="60"/>
      <c r="BO263" s="60"/>
      <c r="BP263" s="60"/>
    </row>
    <row r="264" spans="8:68" s="62" customFormat="1" x14ac:dyDescent="0.35">
      <c r="H264" s="74"/>
      <c r="J264" s="81"/>
      <c r="K264" s="81"/>
      <c r="L264" s="81"/>
      <c r="M264" s="60"/>
      <c r="N264" s="60"/>
      <c r="O264" s="60"/>
      <c r="P264" s="60"/>
      <c r="Q264" s="60"/>
      <c r="R264" s="60"/>
      <c r="S264" s="60"/>
      <c r="T264" s="60"/>
      <c r="U264" s="60"/>
      <c r="V264" s="60"/>
      <c r="W264" s="60"/>
      <c r="X264" s="60"/>
      <c r="Y264" s="60"/>
      <c r="Z264" s="60"/>
      <c r="AA264" s="60"/>
      <c r="AB264" s="60"/>
      <c r="AC264" s="60"/>
      <c r="AD264" s="60"/>
      <c r="AE264" s="60"/>
      <c r="AF264" s="60"/>
      <c r="AG264" s="60"/>
      <c r="AH264" s="60"/>
      <c r="AI264" s="60"/>
      <c r="AJ264" s="60"/>
      <c r="AK264" s="60"/>
      <c r="AL264" s="60"/>
      <c r="AM264" s="60"/>
      <c r="AN264" s="60"/>
      <c r="AO264" s="60"/>
      <c r="AP264" s="60"/>
      <c r="AQ264" s="60"/>
      <c r="AR264" s="60"/>
      <c r="AS264" s="60"/>
      <c r="AT264" s="60"/>
      <c r="AU264" s="60"/>
      <c r="AV264" s="60"/>
      <c r="AW264" s="60"/>
      <c r="AX264" s="60"/>
      <c r="AY264" s="60"/>
      <c r="AZ264" s="60"/>
      <c r="BA264" s="60"/>
      <c r="BB264" s="60"/>
      <c r="BC264" s="60"/>
      <c r="BD264" s="60"/>
      <c r="BE264" s="60"/>
      <c r="BF264" s="60"/>
      <c r="BG264" s="60"/>
      <c r="BH264" s="60"/>
      <c r="BI264" s="60"/>
      <c r="BJ264" s="60"/>
      <c r="BK264" s="60"/>
      <c r="BL264" s="60"/>
      <c r="BM264" s="60"/>
      <c r="BN264" s="60"/>
      <c r="BO264" s="60"/>
      <c r="BP264" s="60"/>
    </row>
    <row r="265" spans="8:68" s="62" customFormat="1" x14ac:dyDescent="0.35">
      <c r="H265" s="74"/>
      <c r="J265" s="81"/>
      <c r="K265" s="81"/>
      <c r="L265" s="81"/>
      <c r="M265" s="60"/>
      <c r="N265" s="60"/>
      <c r="O265" s="60"/>
      <c r="P265" s="60"/>
      <c r="Q265" s="60"/>
      <c r="R265" s="60"/>
      <c r="S265" s="60"/>
      <c r="T265" s="60"/>
      <c r="U265" s="60"/>
      <c r="V265" s="60"/>
      <c r="W265" s="60"/>
      <c r="X265" s="60"/>
      <c r="Y265" s="60"/>
      <c r="Z265" s="60"/>
      <c r="AA265" s="60"/>
      <c r="AB265" s="60"/>
      <c r="AC265" s="60"/>
      <c r="AD265" s="60"/>
      <c r="AE265" s="60"/>
      <c r="AF265" s="60"/>
      <c r="AG265" s="60"/>
      <c r="AH265" s="60"/>
      <c r="AI265" s="60"/>
      <c r="AJ265" s="60"/>
      <c r="AK265" s="60"/>
      <c r="AL265" s="60"/>
      <c r="AM265" s="60"/>
      <c r="AN265" s="60"/>
      <c r="AO265" s="60"/>
      <c r="AP265" s="60"/>
      <c r="AQ265" s="60"/>
      <c r="AR265" s="60"/>
      <c r="AS265" s="60"/>
      <c r="AT265" s="60"/>
      <c r="AU265" s="60"/>
      <c r="AV265" s="60"/>
      <c r="AW265" s="60"/>
      <c r="AX265" s="60"/>
      <c r="AY265" s="60"/>
      <c r="AZ265" s="60"/>
      <c r="BA265" s="60"/>
      <c r="BB265" s="60"/>
      <c r="BC265" s="60"/>
      <c r="BD265" s="60"/>
      <c r="BE265" s="60"/>
      <c r="BF265" s="60"/>
      <c r="BG265" s="60"/>
      <c r="BH265" s="60"/>
      <c r="BI265" s="60"/>
      <c r="BJ265" s="60"/>
      <c r="BK265" s="60"/>
      <c r="BL265" s="60"/>
      <c r="BM265" s="60"/>
      <c r="BN265" s="60"/>
      <c r="BO265" s="60"/>
      <c r="BP265" s="60"/>
    </row>
    <row r="266" spans="8:68" s="62" customFormat="1" x14ac:dyDescent="0.35">
      <c r="H266" s="74"/>
      <c r="J266" s="81"/>
      <c r="K266" s="81"/>
      <c r="L266" s="81"/>
      <c r="M266" s="60"/>
      <c r="N266" s="60"/>
      <c r="O266" s="60"/>
      <c r="P266" s="60"/>
      <c r="Q266" s="60"/>
      <c r="R266" s="60"/>
      <c r="S266" s="60"/>
      <c r="T266" s="60"/>
      <c r="U266" s="60"/>
      <c r="V266" s="60"/>
      <c r="W266" s="60"/>
      <c r="X266" s="60"/>
      <c r="Y266" s="60"/>
      <c r="Z266" s="60"/>
      <c r="AA266" s="60"/>
      <c r="AB266" s="60"/>
      <c r="AC266" s="60"/>
      <c r="AD266" s="60"/>
      <c r="AE266" s="60"/>
      <c r="AF266" s="60"/>
      <c r="AG266" s="60"/>
      <c r="AH266" s="60"/>
      <c r="AI266" s="60"/>
      <c r="AJ266" s="60"/>
      <c r="AK266" s="60"/>
      <c r="AL266" s="60"/>
      <c r="AM266" s="60"/>
      <c r="AN266" s="60"/>
      <c r="AO266" s="60"/>
      <c r="AP266" s="60"/>
      <c r="AQ266" s="60"/>
      <c r="AR266" s="60"/>
      <c r="AS266" s="60"/>
      <c r="AT266" s="60"/>
      <c r="AU266" s="60"/>
      <c r="AV266" s="60"/>
      <c r="AW266" s="60"/>
      <c r="AX266" s="60"/>
      <c r="AY266" s="60"/>
      <c r="AZ266" s="60"/>
      <c r="BA266" s="60"/>
      <c r="BB266" s="60"/>
      <c r="BC266" s="60"/>
      <c r="BD266" s="60"/>
      <c r="BE266" s="60"/>
      <c r="BF266" s="60"/>
      <c r="BG266" s="60"/>
      <c r="BH266" s="60"/>
      <c r="BI266" s="60"/>
      <c r="BJ266" s="60"/>
      <c r="BK266" s="60"/>
      <c r="BL266" s="60"/>
      <c r="BM266" s="60"/>
      <c r="BN266" s="60"/>
      <c r="BO266" s="60"/>
      <c r="BP266" s="60"/>
    </row>
    <row r="267" spans="8:68" s="62" customFormat="1" x14ac:dyDescent="0.35">
      <c r="H267" s="74"/>
      <c r="J267" s="81"/>
      <c r="K267" s="81"/>
      <c r="L267" s="81"/>
      <c r="M267" s="60"/>
      <c r="N267" s="60"/>
      <c r="O267" s="60"/>
      <c r="P267" s="60"/>
      <c r="Q267" s="60"/>
      <c r="R267" s="60"/>
      <c r="S267" s="60"/>
      <c r="T267" s="60"/>
      <c r="U267" s="60"/>
      <c r="V267" s="60"/>
      <c r="W267" s="60"/>
      <c r="X267" s="60"/>
      <c r="Y267" s="60"/>
      <c r="Z267" s="60"/>
      <c r="AA267" s="60"/>
      <c r="AB267" s="60"/>
      <c r="AC267" s="60"/>
      <c r="AD267" s="60"/>
      <c r="AE267" s="60"/>
      <c r="AF267" s="60"/>
      <c r="AG267" s="60"/>
      <c r="AH267" s="60"/>
      <c r="AI267" s="60"/>
      <c r="AJ267" s="60"/>
      <c r="AK267" s="60"/>
      <c r="AL267" s="60"/>
      <c r="AM267" s="60"/>
      <c r="AN267" s="60"/>
      <c r="AO267" s="60"/>
      <c r="AP267" s="60"/>
      <c r="AQ267" s="60"/>
      <c r="AR267" s="60"/>
      <c r="AS267" s="60"/>
      <c r="AT267" s="60"/>
      <c r="AU267" s="60"/>
      <c r="AV267" s="60"/>
      <c r="AW267" s="60"/>
      <c r="AX267" s="60"/>
      <c r="AY267" s="60"/>
      <c r="AZ267" s="60"/>
      <c r="BA267" s="60"/>
      <c r="BB267" s="60"/>
      <c r="BC267" s="60"/>
      <c r="BD267" s="60"/>
      <c r="BE267" s="60"/>
      <c r="BF267" s="60"/>
      <c r="BG267" s="60"/>
      <c r="BH267" s="60"/>
      <c r="BI267" s="60"/>
      <c r="BJ267" s="60"/>
      <c r="BK267" s="60"/>
      <c r="BL267" s="60"/>
      <c r="BM267" s="60"/>
      <c r="BN267" s="60"/>
      <c r="BO267" s="60"/>
      <c r="BP267" s="60"/>
    </row>
    <row r="268" spans="8:68" s="62" customFormat="1" x14ac:dyDescent="0.35">
      <c r="H268" s="74"/>
      <c r="J268" s="81"/>
      <c r="K268" s="81"/>
      <c r="L268" s="81"/>
      <c r="M268" s="60"/>
      <c r="N268" s="60"/>
      <c r="O268" s="60"/>
      <c r="P268" s="60"/>
      <c r="Q268" s="60"/>
      <c r="R268" s="60"/>
      <c r="S268" s="60"/>
      <c r="T268" s="60"/>
      <c r="U268" s="60"/>
      <c r="V268" s="60"/>
      <c r="W268" s="60"/>
      <c r="X268" s="60"/>
      <c r="Y268" s="60"/>
      <c r="Z268" s="60"/>
      <c r="AA268" s="60"/>
      <c r="AB268" s="60"/>
      <c r="AC268" s="60"/>
      <c r="AD268" s="60"/>
      <c r="AE268" s="60"/>
      <c r="AF268" s="60"/>
      <c r="AG268" s="60"/>
      <c r="AH268" s="60"/>
      <c r="AI268" s="60"/>
      <c r="AJ268" s="60"/>
      <c r="AK268" s="60"/>
      <c r="AL268" s="60"/>
      <c r="AM268" s="60"/>
      <c r="AN268" s="60"/>
      <c r="AO268" s="60"/>
      <c r="AP268" s="60"/>
      <c r="AQ268" s="60"/>
      <c r="AR268" s="60"/>
      <c r="AS268" s="60"/>
      <c r="AT268" s="60"/>
      <c r="AU268" s="60"/>
      <c r="AV268" s="60"/>
      <c r="AW268" s="60"/>
      <c r="AX268" s="60"/>
      <c r="AY268" s="60"/>
      <c r="AZ268" s="60"/>
      <c r="BA268" s="60"/>
      <c r="BB268" s="60"/>
      <c r="BC268" s="60"/>
      <c r="BD268" s="60"/>
      <c r="BE268" s="60"/>
      <c r="BF268" s="60"/>
      <c r="BG268" s="60"/>
      <c r="BH268" s="60"/>
      <c r="BI268" s="60"/>
      <c r="BJ268" s="60"/>
      <c r="BK268" s="60"/>
      <c r="BL268" s="60"/>
      <c r="BM268" s="60"/>
      <c r="BN268" s="60"/>
      <c r="BO268" s="60"/>
      <c r="BP268" s="60"/>
    </row>
    <row r="269" spans="8:68" s="62" customFormat="1" x14ac:dyDescent="0.35">
      <c r="H269" s="74"/>
      <c r="J269" s="81"/>
      <c r="K269" s="81"/>
      <c r="L269" s="81"/>
      <c r="M269" s="60"/>
      <c r="N269" s="60"/>
      <c r="O269" s="60"/>
      <c r="P269" s="60"/>
      <c r="Q269" s="60"/>
      <c r="R269" s="60"/>
      <c r="S269" s="60"/>
      <c r="T269" s="60"/>
      <c r="U269" s="60"/>
      <c r="V269" s="60"/>
      <c r="W269" s="60"/>
      <c r="X269" s="60"/>
      <c r="Y269" s="60"/>
      <c r="Z269" s="60"/>
      <c r="AA269" s="60"/>
      <c r="AB269" s="60"/>
      <c r="AC269" s="60"/>
      <c r="AD269" s="60"/>
      <c r="AE269" s="60"/>
      <c r="AF269" s="60"/>
      <c r="AG269" s="60"/>
      <c r="AH269" s="60"/>
      <c r="AI269" s="60"/>
      <c r="AJ269" s="60"/>
      <c r="AK269" s="60"/>
      <c r="AL269" s="60"/>
      <c r="AM269" s="60"/>
      <c r="AN269" s="60"/>
      <c r="AO269" s="60"/>
      <c r="AP269" s="60"/>
      <c r="AQ269" s="60"/>
      <c r="AR269" s="60"/>
      <c r="AS269" s="60"/>
      <c r="AT269" s="60"/>
      <c r="AU269" s="60"/>
      <c r="AV269" s="60"/>
      <c r="AW269" s="60"/>
      <c r="AX269" s="60"/>
      <c r="AY269" s="60"/>
      <c r="AZ269" s="60"/>
      <c r="BA269" s="60"/>
      <c r="BB269" s="60"/>
      <c r="BC269" s="60"/>
      <c r="BD269" s="60"/>
      <c r="BE269" s="60"/>
      <c r="BF269" s="60"/>
      <c r="BG269" s="60"/>
      <c r="BH269" s="60"/>
      <c r="BI269" s="60"/>
      <c r="BJ269" s="60"/>
      <c r="BK269" s="60"/>
      <c r="BL269" s="60"/>
      <c r="BM269" s="60"/>
      <c r="BN269" s="60"/>
      <c r="BO269" s="60"/>
      <c r="BP269" s="60"/>
    </row>
    <row r="270" spans="8:68" s="62" customFormat="1" x14ac:dyDescent="0.35">
      <c r="H270" s="74"/>
      <c r="J270" s="81"/>
      <c r="K270" s="81"/>
      <c r="L270" s="81"/>
      <c r="M270" s="60"/>
      <c r="N270" s="60"/>
      <c r="O270" s="60"/>
      <c r="P270" s="60"/>
      <c r="Q270" s="60"/>
      <c r="R270" s="60"/>
      <c r="S270" s="60"/>
      <c r="T270" s="60"/>
      <c r="U270" s="60"/>
      <c r="V270" s="60"/>
      <c r="W270" s="60"/>
      <c r="X270" s="60"/>
      <c r="Y270" s="60"/>
      <c r="Z270" s="60"/>
      <c r="AA270" s="60"/>
      <c r="AB270" s="60"/>
      <c r="AC270" s="60"/>
      <c r="AD270" s="60"/>
      <c r="AE270" s="60"/>
      <c r="AF270" s="60"/>
      <c r="AG270" s="60"/>
      <c r="AH270" s="60"/>
      <c r="AI270" s="60"/>
      <c r="AJ270" s="60"/>
      <c r="AK270" s="60"/>
      <c r="AL270" s="60"/>
      <c r="AM270" s="60"/>
      <c r="AN270" s="60"/>
      <c r="AO270" s="60"/>
      <c r="AP270" s="60"/>
      <c r="AQ270" s="60"/>
      <c r="AR270" s="60"/>
      <c r="AS270" s="60"/>
      <c r="AT270" s="60"/>
      <c r="AU270" s="60"/>
      <c r="AV270" s="60"/>
      <c r="AW270" s="60"/>
      <c r="AX270" s="60"/>
      <c r="AY270" s="60"/>
      <c r="AZ270" s="60"/>
      <c r="BA270" s="60"/>
      <c r="BB270" s="60"/>
      <c r="BC270" s="60"/>
      <c r="BD270" s="60"/>
      <c r="BE270" s="60"/>
      <c r="BF270" s="60"/>
      <c r="BG270" s="60"/>
      <c r="BH270" s="60"/>
      <c r="BI270" s="60"/>
      <c r="BJ270" s="60"/>
      <c r="BK270" s="60"/>
      <c r="BL270" s="60"/>
      <c r="BM270" s="60"/>
      <c r="BN270" s="60"/>
      <c r="BO270" s="60"/>
      <c r="BP270" s="60"/>
    </row>
    <row r="271" spans="8:68" s="62" customFormat="1" x14ac:dyDescent="0.35">
      <c r="H271" s="74"/>
      <c r="J271" s="81"/>
      <c r="K271" s="81"/>
      <c r="L271" s="81"/>
      <c r="M271" s="60"/>
      <c r="N271" s="60"/>
      <c r="O271" s="60"/>
      <c r="P271" s="60"/>
      <c r="Q271" s="60"/>
      <c r="R271" s="60"/>
      <c r="S271" s="60"/>
      <c r="T271" s="60"/>
      <c r="U271" s="60"/>
      <c r="V271" s="60"/>
      <c r="W271" s="60"/>
      <c r="X271" s="60"/>
      <c r="Y271" s="60"/>
      <c r="Z271" s="60"/>
      <c r="AA271" s="60"/>
      <c r="AB271" s="60"/>
      <c r="AC271" s="60"/>
      <c r="AD271" s="60"/>
      <c r="AE271" s="60"/>
      <c r="AF271" s="60"/>
      <c r="AG271" s="60"/>
      <c r="AH271" s="60"/>
      <c r="AI271" s="60"/>
      <c r="AJ271" s="60"/>
      <c r="AK271" s="60"/>
      <c r="AL271" s="60"/>
      <c r="AM271" s="60"/>
      <c r="AN271" s="60"/>
      <c r="AO271" s="60"/>
      <c r="AP271" s="60"/>
      <c r="AQ271" s="60"/>
      <c r="AR271" s="60"/>
      <c r="AS271" s="60"/>
      <c r="AT271" s="60"/>
      <c r="AU271" s="60"/>
      <c r="AV271" s="60"/>
      <c r="AW271" s="60"/>
      <c r="AX271" s="60"/>
      <c r="AY271" s="60"/>
      <c r="AZ271" s="60"/>
      <c r="BA271" s="60"/>
      <c r="BB271" s="60"/>
      <c r="BC271" s="60"/>
      <c r="BD271" s="60"/>
      <c r="BE271" s="60"/>
      <c r="BF271" s="60"/>
      <c r="BG271" s="60"/>
      <c r="BH271" s="60"/>
      <c r="BI271" s="60"/>
      <c r="BJ271" s="60"/>
      <c r="BK271" s="60"/>
      <c r="BL271" s="60"/>
      <c r="BM271" s="60"/>
      <c r="BN271" s="60"/>
      <c r="BO271" s="60"/>
      <c r="BP271" s="60"/>
    </row>
    <row r="272" spans="8:68" s="62" customFormat="1" x14ac:dyDescent="0.35">
      <c r="H272" s="74"/>
      <c r="J272" s="81"/>
      <c r="K272" s="81"/>
      <c r="L272" s="81"/>
      <c r="M272" s="60"/>
      <c r="N272" s="60"/>
      <c r="O272" s="60"/>
      <c r="P272" s="60"/>
      <c r="Q272" s="60"/>
      <c r="R272" s="60"/>
      <c r="S272" s="60"/>
      <c r="T272" s="60"/>
      <c r="U272" s="60"/>
      <c r="V272" s="60"/>
      <c r="W272" s="60"/>
      <c r="X272" s="60"/>
      <c r="Y272" s="60"/>
      <c r="Z272" s="60"/>
      <c r="AA272" s="60"/>
      <c r="AB272" s="60"/>
      <c r="AC272" s="60"/>
      <c r="AD272" s="60"/>
      <c r="AE272" s="60"/>
      <c r="AF272" s="60"/>
      <c r="AG272" s="60"/>
      <c r="AH272" s="60"/>
      <c r="AI272" s="60"/>
      <c r="AJ272" s="60"/>
      <c r="AK272" s="60"/>
      <c r="AL272" s="60"/>
      <c r="AM272" s="60"/>
      <c r="AN272" s="60"/>
      <c r="AO272" s="60"/>
      <c r="AP272" s="60"/>
      <c r="AQ272" s="60"/>
      <c r="AR272" s="60"/>
      <c r="AS272" s="60"/>
      <c r="AT272" s="60"/>
      <c r="AU272" s="60"/>
      <c r="AV272" s="60"/>
      <c r="AW272" s="60"/>
      <c r="AX272" s="60"/>
      <c r="AY272" s="60"/>
      <c r="AZ272" s="60"/>
      <c r="BA272" s="60"/>
      <c r="BB272" s="60"/>
      <c r="BC272" s="60"/>
      <c r="BD272" s="60"/>
      <c r="BE272" s="60"/>
      <c r="BF272" s="60"/>
      <c r="BG272" s="60"/>
      <c r="BH272" s="60"/>
      <c r="BI272" s="60"/>
      <c r="BJ272" s="60"/>
      <c r="BK272" s="60"/>
      <c r="BL272" s="60"/>
      <c r="BM272" s="60"/>
      <c r="BN272" s="60"/>
      <c r="BO272" s="60"/>
      <c r="BP272" s="60"/>
    </row>
    <row r="273" spans="8:68" s="62" customFormat="1" x14ac:dyDescent="0.35">
      <c r="H273" s="74"/>
      <c r="J273" s="81"/>
      <c r="K273" s="81"/>
      <c r="L273" s="81"/>
      <c r="M273" s="60"/>
      <c r="N273" s="60"/>
      <c r="O273" s="60"/>
      <c r="P273" s="60"/>
      <c r="Q273" s="60"/>
      <c r="R273" s="60"/>
      <c r="S273" s="60"/>
      <c r="T273" s="60"/>
      <c r="U273" s="60"/>
      <c r="V273" s="60"/>
      <c r="W273" s="60"/>
      <c r="X273" s="60"/>
      <c r="Y273" s="60"/>
      <c r="Z273" s="60"/>
      <c r="AA273" s="60"/>
      <c r="AB273" s="60"/>
      <c r="AC273" s="60"/>
      <c r="AD273" s="60"/>
      <c r="AE273" s="60"/>
      <c r="AF273" s="60"/>
      <c r="AG273" s="60"/>
      <c r="AH273" s="60"/>
      <c r="AI273" s="60"/>
      <c r="AJ273" s="60"/>
      <c r="AK273" s="60"/>
      <c r="AL273" s="60"/>
      <c r="AM273" s="60"/>
      <c r="AN273" s="60"/>
      <c r="AO273" s="60"/>
      <c r="AP273" s="60"/>
      <c r="AQ273" s="60"/>
      <c r="AR273" s="60"/>
      <c r="AS273" s="60"/>
      <c r="AT273" s="60"/>
      <c r="AU273" s="60"/>
      <c r="AV273" s="60"/>
      <c r="AW273" s="60"/>
      <c r="AX273" s="60"/>
      <c r="AY273" s="60"/>
      <c r="AZ273" s="60"/>
      <c r="BA273" s="60"/>
      <c r="BB273" s="60"/>
      <c r="BC273" s="60"/>
      <c r="BD273" s="60"/>
      <c r="BE273" s="60"/>
      <c r="BF273" s="60"/>
      <c r="BG273" s="60"/>
      <c r="BH273" s="60"/>
      <c r="BI273" s="60"/>
      <c r="BJ273" s="60"/>
      <c r="BK273" s="60"/>
      <c r="BL273" s="60"/>
      <c r="BM273" s="60"/>
      <c r="BN273" s="60"/>
      <c r="BO273" s="60"/>
      <c r="BP273" s="60"/>
    </row>
    <row r="274" spans="8:68" s="62" customFormat="1" x14ac:dyDescent="0.35">
      <c r="H274" s="74"/>
      <c r="J274" s="81"/>
      <c r="K274" s="81"/>
      <c r="L274" s="81"/>
      <c r="M274" s="60"/>
      <c r="N274" s="60"/>
      <c r="O274" s="60"/>
      <c r="P274" s="60"/>
      <c r="Q274" s="60"/>
      <c r="R274" s="60"/>
      <c r="S274" s="60"/>
      <c r="T274" s="60"/>
      <c r="U274" s="60"/>
      <c r="V274" s="60"/>
      <c r="W274" s="60"/>
      <c r="X274" s="60"/>
      <c r="Y274" s="60"/>
      <c r="Z274" s="60"/>
      <c r="AA274" s="60"/>
      <c r="AB274" s="60"/>
      <c r="AC274" s="60"/>
      <c r="AD274" s="60"/>
      <c r="AE274" s="60"/>
      <c r="AF274" s="60"/>
      <c r="AG274" s="60"/>
      <c r="AH274" s="60"/>
      <c r="AI274" s="60"/>
      <c r="AJ274" s="60"/>
      <c r="AK274" s="60"/>
      <c r="AL274" s="60"/>
      <c r="AM274" s="60"/>
      <c r="AN274" s="60"/>
      <c r="AO274" s="60"/>
      <c r="AP274" s="60"/>
      <c r="AQ274" s="60"/>
      <c r="AR274" s="60"/>
      <c r="AS274" s="60"/>
      <c r="AT274" s="60"/>
      <c r="AU274" s="60"/>
      <c r="AV274" s="60"/>
      <c r="AW274" s="60"/>
      <c r="AX274" s="60"/>
      <c r="AY274" s="60"/>
      <c r="AZ274" s="60"/>
      <c r="BA274" s="60"/>
      <c r="BB274" s="60"/>
      <c r="BC274" s="60"/>
      <c r="BD274" s="60"/>
      <c r="BE274" s="60"/>
      <c r="BF274" s="60"/>
      <c r="BG274" s="60"/>
      <c r="BH274" s="60"/>
      <c r="BI274" s="60"/>
      <c r="BJ274" s="60"/>
      <c r="BK274" s="60"/>
      <c r="BL274" s="60"/>
      <c r="BM274" s="60"/>
      <c r="BN274" s="60"/>
      <c r="BO274" s="60"/>
      <c r="BP274" s="60"/>
    </row>
    <row r="275" spans="8:68" s="62" customFormat="1" x14ac:dyDescent="0.35">
      <c r="H275" s="74"/>
      <c r="J275" s="81"/>
      <c r="K275" s="81"/>
      <c r="L275" s="81"/>
      <c r="M275" s="60"/>
      <c r="N275" s="60"/>
      <c r="O275" s="60"/>
      <c r="P275" s="60"/>
      <c r="Q275" s="60"/>
      <c r="R275" s="60"/>
      <c r="S275" s="60"/>
      <c r="T275" s="60"/>
      <c r="U275" s="60"/>
      <c r="V275" s="60"/>
      <c r="W275" s="60"/>
      <c r="X275" s="60"/>
      <c r="Y275" s="60"/>
      <c r="Z275" s="60"/>
      <c r="AA275" s="60"/>
      <c r="AB275" s="60"/>
      <c r="AC275" s="60"/>
      <c r="AD275" s="60"/>
      <c r="AE275" s="60"/>
      <c r="AF275" s="60"/>
      <c r="AG275" s="60"/>
      <c r="AH275" s="60"/>
      <c r="AI275" s="60"/>
      <c r="AJ275" s="60"/>
      <c r="AK275" s="60"/>
      <c r="AL275" s="60"/>
      <c r="AM275" s="60"/>
      <c r="AN275" s="60"/>
      <c r="AO275" s="60"/>
      <c r="AP275" s="60"/>
      <c r="AQ275" s="60"/>
      <c r="AR275" s="60"/>
      <c r="AS275" s="60"/>
      <c r="AT275" s="60"/>
      <c r="AU275" s="60"/>
      <c r="AV275" s="60"/>
      <c r="AW275" s="60"/>
      <c r="AX275" s="60"/>
      <c r="AY275" s="60"/>
      <c r="AZ275" s="60"/>
      <c r="BA275" s="60"/>
      <c r="BB275" s="60"/>
      <c r="BC275" s="60"/>
      <c r="BD275" s="60"/>
      <c r="BE275" s="60"/>
      <c r="BF275" s="60"/>
      <c r="BG275" s="60"/>
      <c r="BH275" s="60"/>
      <c r="BI275" s="60"/>
      <c r="BJ275" s="60"/>
      <c r="BK275" s="60"/>
      <c r="BL275" s="60"/>
      <c r="BM275" s="60"/>
      <c r="BN275" s="60"/>
      <c r="BO275" s="60"/>
      <c r="BP275" s="60"/>
    </row>
    <row r="276" spans="8:68" s="62" customFormat="1" x14ac:dyDescent="0.35">
      <c r="H276" s="74"/>
      <c r="J276" s="81"/>
      <c r="K276" s="81"/>
      <c r="L276" s="81"/>
      <c r="M276" s="60"/>
      <c r="N276" s="60"/>
      <c r="O276" s="60"/>
      <c r="P276" s="60"/>
      <c r="Q276" s="60"/>
      <c r="R276" s="60"/>
      <c r="S276" s="60"/>
      <c r="T276" s="60"/>
      <c r="U276" s="60"/>
      <c r="V276" s="60"/>
      <c r="W276" s="60"/>
      <c r="X276" s="60"/>
      <c r="Y276" s="60"/>
      <c r="Z276" s="60"/>
      <c r="AA276" s="60"/>
      <c r="AB276" s="60"/>
      <c r="AC276" s="60"/>
      <c r="AD276" s="60"/>
      <c r="AE276" s="60"/>
      <c r="AF276" s="60"/>
      <c r="AG276" s="60"/>
      <c r="AH276" s="60"/>
      <c r="AI276" s="60"/>
      <c r="AJ276" s="60"/>
      <c r="AK276" s="60"/>
      <c r="AL276" s="60"/>
      <c r="AM276" s="60"/>
      <c r="AN276" s="60"/>
      <c r="AO276" s="60"/>
      <c r="AP276" s="60"/>
      <c r="AQ276" s="60"/>
      <c r="AR276" s="60"/>
      <c r="AS276" s="60"/>
      <c r="AT276" s="60"/>
      <c r="AU276" s="60"/>
      <c r="AV276" s="60"/>
      <c r="AW276" s="60"/>
      <c r="AX276" s="60"/>
      <c r="AY276" s="60"/>
      <c r="AZ276" s="60"/>
      <c r="BA276" s="60"/>
      <c r="BB276" s="60"/>
      <c r="BC276" s="60"/>
      <c r="BD276" s="60"/>
      <c r="BE276" s="60"/>
      <c r="BF276" s="60"/>
      <c r="BG276" s="60"/>
      <c r="BH276" s="60"/>
      <c r="BI276" s="60"/>
      <c r="BJ276" s="60"/>
      <c r="BK276" s="60"/>
      <c r="BL276" s="60"/>
      <c r="BM276" s="60"/>
      <c r="BN276" s="60"/>
      <c r="BO276" s="60"/>
      <c r="BP276" s="60"/>
    </row>
    <row r="277" spans="8:68" s="62" customFormat="1" x14ac:dyDescent="0.35">
      <c r="H277" s="74"/>
      <c r="J277" s="81"/>
      <c r="K277" s="81"/>
      <c r="L277" s="81"/>
      <c r="M277" s="60"/>
      <c r="N277" s="60"/>
      <c r="O277" s="60"/>
      <c r="P277" s="60"/>
      <c r="Q277" s="60"/>
      <c r="R277" s="60"/>
      <c r="S277" s="60"/>
      <c r="T277" s="60"/>
      <c r="U277" s="60"/>
      <c r="V277" s="60"/>
      <c r="W277" s="60"/>
      <c r="X277" s="60"/>
      <c r="Y277" s="60"/>
      <c r="Z277" s="60"/>
      <c r="AA277" s="60"/>
      <c r="AB277" s="60"/>
      <c r="AC277" s="60"/>
      <c r="AD277" s="60"/>
      <c r="AE277" s="60"/>
      <c r="AF277" s="60"/>
      <c r="AG277" s="60"/>
      <c r="AH277" s="60"/>
      <c r="AI277" s="60"/>
      <c r="AJ277" s="60"/>
      <c r="AK277" s="60"/>
      <c r="AL277" s="60"/>
      <c r="AM277" s="60"/>
      <c r="AN277" s="60"/>
      <c r="AO277" s="60"/>
      <c r="AP277" s="60"/>
      <c r="AQ277" s="60"/>
      <c r="AR277" s="60"/>
      <c r="AS277" s="60"/>
      <c r="AT277" s="60"/>
      <c r="AU277" s="60"/>
      <c r="AV277" s="60"/>
      <c r="AW277" s="60"/>
      <c r="AX277" s="60"/>
      <c r="AY277" s="60"/>
      <c r="AZ277" s="60"/>
      <c r="BA277" s="60"/>
      <c r="BB277" s="60"/>
      <c r="BC277" s="60"/>
      <c r="BD277" s="60"/>
      <c r="BE277" s="60"/>
      <c r="BF277" s="60"/>
      <c r="BG277" s="60"/>
      <c r="BH277" s="60"/>
      <c r="BI277" s="60"/>
      <c r="BJ277" s="60"/>
      <c r="BK277" s="60"/>
      <c r="BL277" s="60"/>
      <c r="BM277" s="60"/>
      <c r="BN277" s="60"/>
      <c r="BO277" s="60"/>
      <c r="BP277" s="60"/>
    </row>
    <row r="278" spans="8:68" s="62" customFormat="1" x14ac:dyDescent="0.35">
      <c r="H278" s="74"/>
      <c r="J278" s="81"/>
      <c r="K278" s="81"/>
      <c r="L278" s="81"/>
      <c r="M278" s="60"/>
      <c r="N278" s="60"/>
      <c r="O278" s="60"/>
      <c r="P278" s="60"/>
      <c r="Q278" s="60"/>
      <c r="R278" s="60"/>
      <c r="S278" s="60"/>
      <c r="T278" s="60"/>
      <c r="U278" s="60"/>
      <c r="V278" s="60"/>
      <c r="W278" s="60"/>
      <c r="X278" s="60"/>
      <c r="Y278" s="60"/>
      <c r="Z278" s="60"/>
      <c r="AA278" s="60"/>
      <c r="AB278" s="60"/>
      <c r="AC278" s="60"/>
      <c r="AD278" s="60"/>
      <c r="AE278" s="60"/>
      <c r="AF278" s="60"/>
      <c r="AG278" s="60"/>
      <c r="AH278" s="60"/>
      <c r="AI278" s="60"/>
      <c r="AJ278" s="60"/>
      <c r="AK278" s="60"/>
      <c r="AL278" s="60"/>
      <c r="AM278" s="60"/>
      <c r="AN278" s="60"/>
      <c r="AO278" s="60"/>
      <c r="AP278" s="60"/>
      <c r="AQ278" s="60"/>
      <c r="AR278" s="60"/>
      <c r="AS278" s="60"/>
      <c r="AT278" s="60"/>
      <c r="AU278" s="60"/>
      <c r="AV278" s="60"/>
      <c r="AW278" s="60"/>
      <c r="AX278" s="60"/>
      <c r="AY278" s="60"/>
      <c r="AZ278" s="60"/>
      <c r="BA278" s="60"/>
      <c r="BB278" s="60"/>
      <c r="BC278" s="60"/>
      <c r="BD278" s="60"/>
      <c r="BE278" s="60"/>
      <c r="BF278" s="60"/>
      <c r="BG278" s="60"/>
      <c r="BH278" s="60"/>
      <c r="BI278" s="60"/>
      <c r="BJ278" s="60"/>
      <c r="BK278" s="60"/>
      <c r="BL278" s="60"/>
      <c r="BM278" s="60"/>
      <c r="BN278" s="60"/>
      <c r="BO278" s="60"/>
      <c r="BP278" s="60"/>
    </row>
    <row r="279" spans="8:68" s="62" customFormat="1" x14ac:dyDescent="0.35">
      <c r="H279" s="74"/>
      <c r="J279" s="81"/>
      <c r="K279" s="81"/>
      <c r="L279" s="81"/>
      <c r="M279" s="60"/>
      <c r="N279" s="60"/>
      <c r="O279" s="60"/>
      <c r="P279" s="60"/>
      <c r="Q279" s="60"/>
      <c r="R279" s="60"/>
      <c r="S279" s="60"/>
      <c r="T279" s="60"/>
      <c r="U279" s="60"/>
      <c r="V279" s="60"/>
      <c r="W279" s="60"/>
      <c r="X279" s="60"/>
      <c r="Y279" s="60"/>
      <c r="Z279" s="60"/>
      <c r="AA279" s="60"/>
      <c r="AB279" s="60"/>
      <c r="AC279" s="60"/>
      <c r="AD279" s="60"/>
      <c r="AE279" s="60"/>
      <c r="AF279" s="60"/>
      <c r="AG279" s="60"/>
      <c r="AH279" s="60"/>
      <c r="AI279" s="60"/>
      <c r="AJ279" s="60"/>
      <c r="AK279" s="60"/>
      <c r="AL279" s="60"/>
      <c r="AM279" s="60"/>
      <c r="AN279" s="60"/>
      <c r="AO279" s="60"/>
      <c r="AP279" s="60"/>
      <c r="AQ279" s="60"/>
      <c r="AR279" s="60"/>
      <c r="AS279" s="60"/>
      <c r="AT279" s="60"/>
      <c r="AU279" s="60"/>
      <c r="AV279" s="60"/>
      <c r="AW279" s="60"/>
      <c r="AX279" s="60"/>
      <c r="AY279" s="60"/>
      <c r="AZ279" s="60"/>
      <c r="BA279" s="60"/>
      <c r="BB279" s="60"/>
      <c r="BC279" s="60"/>
      <c r="BD279" s="60"/>
      <c r="BE279" s="60"/>
      <c r="BF279" s="60"/>
      <c r="BG279" s="60"/>
      <c r="BH279" s="60"/>
      <c r="BI279" s="60"/>
      <c r="BJ279" s="60"/>
      <c r="BK279" s="60"/>
      <c r="BL279" s="60"/>
      <c r="BM279" s="60"/>
      <c r="BN279" s="60"/>
      <c r="BO279" s="60"/>
      <c r="BP279" s="60"/>
    </row>
    <row r="280" spans="8:68" s="62" customFormat="1" x14ac:dyDescent="0.35">
      <c r="H280" s="74"/>
      <c r="J280" s="81"/>
      <c r="K280" s="81"/>
      <c r="L280" s="81"/>
      <c r="M280" s="60"/>
      <c r="N280" s="60"/>
      <c r="O280" s="60"/>
      <c r="P280" s="60"/>
      <c r="Q280" s="60"/>
      <c r="R280" s="60"/>
      <c r="S280" s="60"/>
      <c r="T280" s="60"/>
      <c r="U280" s="60"/>
      <c r="V280" s="60"/>
      <c r="W280" s="60"/>
      <c r="X280" s="60"/>
      <c r="Y280" s="60"/>
      <c r="Z280" s="60"/>
      <c r="AA280" s="60"/>
      <c r="AB280" s="60"/>
      <c r="AC280" s="60"/>
      <c r="AD280" s="60"/>
      <c r="AE280" s="60"/>
      <c r="AF280" s="60"/>
      <c r="AG280" s="60"/>
      <c r="AH280" s="60"/>
      <c r="AI280" s="60"/>
      <c r="AJ280" s="60"/>
      <c r="AK280" s="60"/>
      <c r="AL280" s="60"/>
      <c r="AM280" s="60"/>
      <c r="AN280" s="60"/>
      <c r="AO280" s="60"/>
      <c r="AP280" s="60"/>
      <c r="AQ280" s="60"/>
      <c r="AR280" s="60"/>
      <c r="AS280" s="60"/>
      <c r="AT280" s="60"/>
      <c r="AU280" s="60"/>
      <c r="AV280" s="60"/>
      <c r="AW280" s="60"/>
      <c r="AX280" s="60"/>
      <c r="AY280" s="60"/>
      <c r="AZ280" s="60"/>
      <c r="BA280" s="60"/>
      <c r="BB280" s="60"/>
      <c r="BC280" s="60"/>
      <c r="BD280" s="60"/>
      <c r="BE280" s="60"/>
      <c r="BF280" s="60"/>
      <c r="BG280" s="60"/>
      <c r="BH280" s="60"/>
      <c r="BI280" s="60"/>
      <c r="BJ280" s="60"/>
      <c r="BK280" s="60"/>
      <c r="BL280" s="60"/>
      <c r="BM280" s="60"/>
      <c r="BN280" s="60"/>
      <c r="BO280" s="60"/>
      <c r="BP280" s="60"/>
    </row>
    <row r="281" spans="8:68" s="62" customFormat="1" x14ac:dyDescent="0.35">
      <c r="H281" s="74"/>
      <c r="J281" s="81"/>
      <c r="K281" s="81"/>
      <c r="L281" s="81"/>
      <c r="M281" s="60"/>
      <c r="N281" s="60"/>
      <c r="O281" s="60"/>
      <c r="P281" s="60"/>
      <c r="Q281" s="60"/>
      <c r="R281" s="60"/>
      <c r="S281" s="60"/>
      <c r="T281" s="60"/>
      <c r="U281" s="60"/>
      <c r="V281" s="60"/>
      <c r="W281" s="60"/>
      <c r="X281" s="60"/>
      <c r="Y281" s="60"/>
      <c r="Z281" s="60"/>
      <c r="AA281" s="60"/>
      <c r="AB281" s="60"/>
      <c r="AC281" s="60"/>
      <c r="AD281" s="60"/>
      <c r="AE281" s="60"/>
      <c r="AF281" s="60"/>
      <c r="AG281" s="60"/>
      <c r="AH281" s="60"/>
      <c r="AI281" s="60"/>
      <c r="AJ281" s="60"/>
      <c r="AK281" s="60"/>
      <c r="AL281" s="60"/>
      <c r="AM281" s="60"/>
      <c r="AN281" s="60"/>
      <c r="AO281" s="60"/>
      <c r="AP281" s="60"/>
      <c r="AQ281" s="60"/>
      <c r="AR281" s="60"/>
      <c r="AS281" s="60"/>
      <c r="AT281" s="60"/>
      <c r="AU281" s="60"/>
      <c r="AV281" s="60"/>
      <c r="AW281" s="60"/>
      <c r="AX281" s="60"/>
      <c r="AY281" s="60"/>
      <c r="AZ281" s="60"/>
      <c r="BA281" s="60"/>
      <c r="BB281" s="60"/>
      <c r="BC281" s="60"/>
      <c r="BD281" s="60"/>
      <c r="BE281" s="60"/>
      <c r="BF281" s="60"/>
      <c r="BG281" s="60"/>
      <c r="BH281" s="60"/>
      <c r="BI281" s="60"/>
      <c r="BJ281" s="60"/>
      <c r="BK281" s="60"/>
      <c r="BL281" s="60"/>
      <c r="BM281" s="60"/>
      <c r="BN281" s="60"/>
      <c r="BO281" s="60"/>
      <c r="BP281" s="60"/>
    </row>
    <row r="282" spans="8:68" s="62" customFormat="1" x14ac:dyDescent="0.35">
      <c r="H282" s="74"/>
      <c r="J282" s="81"/>
      <c r="K282" s="81"/>
      <c r="L282" s="81"/>
      <c r="M282" s="60"/>
      <c r="N282" s="60"/>
      <c r="O282" s="60"/>
      <c r="P282" s="60"/>
      <c r="Q282" s="60"/>
      <c r="R282" s="60"/>
      <c r="S282" s="60"/>
      <c r="T282" s="60"/>
      <c r="U282" s="60"/>
      <c r="V282" s="60"/>
      <c r="W282" s="60"/>
      <c r="X282" s="60"/>
      <c r="Y282" s="60"/>
      <c r="Z282" s="60"/>
      <c r="AA282" s="60"/>
      <c r="AB282" s="60"/>
      <c r="AC282" s="60"/>
      <c r="AD282" s="60"/>
      <c r="AE282" s="60"/>
      <c r="AF282" s="60"/>
      <c r="AG282" s="60"/>
      <c r="AH282" s="60"/>
      <c r="AI282" s="60"/>
      <c r="AJ282" s="60"/>
      <c r="AK282" s="60"/>
      <c r="AL282" s="60"/>
      <c r="AM282" s="60"/>
      <c r="AN282" s="60"/>
      <c r="AO282" s="60"/>
      <c r="AP282" s="60"/>
      <c r="AQ282" s="60"/>
      <c r="AR282" s="60"/>
      <c r="AS282" s="60"/>
      <c r="AT282" s="60"/>
      <c r="AU282" s="60"/>
      <c r="AV282" s="60"/>
      <c r="AW282" s="60"/>
      <c r="AX282" s="60"/>
      <c r="AY282" s="60"/>
      <c r="AZ282" s="60"/>
      <c r="BA282" s="60"/>
      <c r="BB282" s="60"/>
      <c r="BC282" s="60"/>
      <c r="BD282" s="60"/>
      <c r="BE282" s="60"/>
      <c r="BF282" s="60"/>
      <c r="BG282" s="60"/>
      <c r="BH282" s="60"/>
      <c r="BI282" s="60"/>
      <c r="BJ282" s="60"/>
      <c r="BK282" s="60"/>
      <c r="BL282" s="60"/>
      <c r="BM282" s="60"/>
      <c r="BN282" s="60"/>
      <c r="BO282" s="60"/>
      <c r="BP282" s="60"/>
    </row>
    <row r="283" spans="8:68" s="62" customFormat="1" x14ac:dyDescent="0.35">
      <c r="H283" s="74"/>
      <c r="J283" s="81"/>
      <c r="K283" s="81"/>
      <c r="L283" s="81"/>
      <c r="M283" s="60"/>
      <c r="N283" s="60"/>
      <c r="O283" s="60"/>
      <c r="P283" s="60"/>
      <c r="Q283" s="60"/>
      <c r="R283" s="60"/>
      <c r="S283" s="60"/>
      <c r="T283" s="60"/>
      <c r="U283" s="60"/>
      <c r="V283" s="60"/>
      <c r="W283" s="60"/>
      <c r="X283" s="60"/>
      <c r="Y283" s="60"/>
      <c r="Z283" s="60"/>
      <c r="AA283" s="60"/>
      <c r="AB283" s="60"/>
      <c r="AC283" s="60"/>
      <c r="AD283" s="60"/>
      <c r="AE283" s="60"/>
      <c r="AF283" s="60"/>
      <c r="AG283" s="60"/>
      <c r="AH283" s="60"/>
      <c r="AI283" s="60"/>
      <c r="AJ283" s="60"/>
      <c r="AK283" s="60"/>
      <c r="AL283" s="60"/>
      <c r="AM283" s="60"/>
      <c r="AN283" s="60"/>
      <c r="AO283" s="60"/>
      <c r="AP283" s="60"/>
      <c r="AQ283" s="60"/>
      <c r="AR283" s="60"/>
      <c r="AS283" s="60"/>
      <c r="AT283" s="60"/>
      <c r="AU283" s="60"/>
      <c r="AV283" s="60"/>
      <c r="AW283" s="60"/>
      <c r="AX283" s="60"/>
      <c r="AY283" s="60"/>
      <c r="AZ283" s="60"/>
      <c r="BA283" s="60"/>
      <c r="BB283" s="60"/>
      <c r="BC283" s="60"/>
      <c r="BD283" s="60"/>
      <c r="BE283" s="60"/>
      <c r="BF283" s="60"/>
      <c r="BG283" s="60"/>
      <c r="BH283" s="60"/>
      <c r="BI283" s="60"/>
      <c r="BJ283" s="60"/>
      <c r="BK283" s="60"/>
      <c r="BL283" s="60"/>
      <c r="BM283" s="60"/>
      <c r="BN283" s="60"/>
      <c r="BO283" s="60"/>
      <c r="BP283" s="60"/>
    </row>
    <row r="284" spans="8:68" s="62" customFormat="1" x14ac:dyDescent="0.35">
      <c r="H284" s="74"/>
      <c r="J284" s="81"/>
      <c r="K284" s="81"/>
      <c r="L284" s="81"/>
      <c r="M284" s="60"/>
      <c r="N284" s="60"/>
      <c r="O284" s="60"/>
      <c r="P284" s="60"/>
      <c r="Q284" s="60"/>
      <c r="R284" s="60"/>
      <c r="S284" s="60"/>
      <c r="T284" s="60"/>
      <c r="U284" s="60"/>
      <c r="V284" s="60"/>
      <c r="W284" s="60"/>
      <c r="X284" s="60"/>
      <c r="Y284" s="60"/>
      <c r="Z284" s="60"/>
      <c r="AA284" s="60"/>
      <c r="AB284" s="60"/>
      <c r="AC284" s="60"/>
      <c r="AD284" s="60"/>
      <c r="AE284" s="60"/>
      <c r="AF284" s="60"/>
      <c r="AG284" s="60"/>
      <c r="AH284" s="60"/>
      <c r="AI284" s="60"/>
      <c r="AJ284" s="60"/>
      <c r="AK284" s="60"/>
      <c r="AL284" s="60"/>
      <c r="AM284" s="60"/>
      <c r="AN284" s="60"/>
      <c r="AO284" s="60"/>
      <c r="AP284" s="60"/>
      <c r="AQ284" s="60"/>
      <c r="AR284" s="60"/>
      <c r="AS284" s="60"/>
      <c r="AT284" s="60"/>
      <c r="AU284" s="60"/>
      <c r="AV284" s="60"/>
      <c r="AW284" s="60"/>
      <c r="AX284" s="60"/>
      <c r="AY284" s="60"/>
      <c r="AZ284" s="60"/>
      <c r="BA284" s="60"/>
      <c r="BB284" s="60"/>
      <c r="BC284" s="60"/>
      <c r="BD284" s="60"/>
      <c r="BE284" s="60"/>
      <c r="BF284" s="60"/>
      <c r="BG284" s="60"/>
      <c r="BH284" s="60"/>
      <c r="BI284" s="60"/>
      <c r="BJ284" s="60"/>
      <c r="BK284" s="60"/>
      <c r="BL284" s="60"/>
      <c r="BM284" s="60"/>
      <c r="BN284" s="60"/>
      <c r="BO284" s="60"/>
      <c r="BP284" s="60"/>
    </row>
    <row r="285" spans="8:68" s="62" customFormat="1" x14ac:dyDescent="0.35">
      <c r="H285" s="74"/>
      <c r="J285" s="81"/>
      <c r="K285" s="81"/>
      <c r="L285" s="81"/>
      <c r="M285" s="60"/>
      <c r="N285" s="60"/>
      <c r="O285" s="60"/>
      <c r="P285" s="60"/>
      <c r="Q285" s="60"/>
      <c r="R285" s="60"/>
      <c r="S285" s="60"/>
      <c r="T285" s="60"/>
      <c r="U285" s="60"/>
      <c r="V285" s="60"/>
      <c r="W285" s="60"/>
      <c r="X285" s="60"/>
      <c r="Y285" s="60"/>
      <c r="Z285" s="60"/>
      <c r="AA285" s="60"/>
      <c r="AB285" s="60"/>
      <c r="AC285" s="60"/>
      <c r="AD285" s="60"/>
      <c r="AE285" s="60"/>
      <c r="AF285" s="60"/>
      <c r="AG285" s="60"/>
      <c r="AH285" s="60"/>
      <c r="AI285" s="60"/>
      <c r="AJ285" s="60"/>
      <c r="AK285" s="60"/>
      <c r="AL285" s="60"/>
      <c r="AM285" s="60"/>
      <c r="AN285" s="60"/>
      <c r="AO285" s="60"/>
      <c r="AP285" s="60"/>
      <c r="AQ285" s="60"/>
      <c r="AR285" s="60"/>
      <c r="AS285" s="60"/>
      <c r="AT285" s="60"/>
      <c r="AU285" s="60"/>
      <c r="AV285" s="60"/>
      <c r="AW285" s="60"/>
      <c r="AX285" s="60"/>
      <c r="AY285" s="60"/>
      <c r="AZ285" s="60"/>
      <c r="BA285" s="60"/>
      <c r="BB285" s="60"/>
      <c r="BC285" s="60"/>
      <c r="BD285" s="60"/>
      <c r="BE285" s="60"/>
      <c r="BF285" s="60"/>
      <c r="BG285" s="60"/>
      <c r="BH285" s="60"/>
      <c r="BI285" s="60"/>
      <c r="BJ285" s="60"/>
      <c r="BK285" s="60"/>
      <c r="BL285" s="60"/>
      <c r="BM285" s="60"/>
      <c r="BN285" s="60"/>
      <c r="BO285" s="60"/>
      <c r="BP285" s="60"/>
    </row>
    <row r="286" spans="8:68" s="62" customFormat="1" x14ac:dyDescent="0.35">
      <c r="H286" s="74"/>
      <c r="J286" s="81"/>
      <c r="K286" s="81"/>
      <c r="L286" s="81"/>
      <c r="M286" s="60"/>
      <c r="N286" s="60"/>
      <c r="O286" s="60"/>
      <c r="P286" s="60"/>
      <c r="Q286" s="60"/>
      <c r="R286" s="60"/>
      <c r="S286" s="60"/>
      <c r="T286" s="60"/>
      <c r="U286" s="60"/>
      <c r="V286" s="60"/>
      <c r="W286" s="60"/>
      <c r="X286" s="60"/>
      <c r="Y286" s="60"/>
      <c r="Z286" s="60"/>
      <c r="AA286" s="60"/>
      <c r="AB286" s="60"/>
      <c r="AC286" s="60"/>
      <c r="AD286" s="60"/>
      <c r="AE286" s="60"/>
      <c r="AF286" s="60"/>
      <c r="AG286" s="60"/>
      <c r="AH286" s="60"/>
      <c r="AI286" s="60"/>
      <c r="AJ286" s="60"/>
      <c r="AK286" s="60"/>
      <c r="AL286" s="60"/>
      <c r="AM286" s="60"/>
      <c r="AN286" s="60"/>
      <c r="AO286" s="60"/>
      <c r="AP286" s="60"/>
      <c r="AQ286" s="60"/>
      <c r="AR286" s="60"/>
      <c r="AS286" s="60"/>
      <c r="AT286" s="60"/>
      <c r="AU286" s="60"/>
      <c r="AV286" s="60"/>
      <c r="AW286" s="60"/>
      <c r="AX286" s="60"/>
      <c r="AY286" s="60"/>
      <c r="AZ286" s="60"/>
      <c r="BA286" s="60"/>
      <c r="BB286" s="60"/>
      <c r="BC286" s="60"/>
      <c r="BD286" s="60"/>
      <c r="BE286" s="60"/>
      <c r="BF286" s="60"/>
      <c r="BG286" s="60"/>
      <c r="BH286" s="60"/>
      <c r="BI286" s="60"/>
      <c r="BJ286" s="60"/>
      <c r="BK286" s="60"/>
      <c r="BL286" s="60"/>
      <c r="BM286" s="60"/>
      <c r="BN286" s="60"/>
      <c r="BO286" s="60"/>
      <c r="BP286" s="60"/>
    </row>
    <row r="287" spans="8:68" s="62" customFormat="1" x14ac:dyDescent="0.35">
      <c r="H287" s="74"/>
      <c r="J287" s="81"/>
      <c r="K287" s="81"/>
      <c r="L287" s="81"/>
      <c r="M287" s="60"/>
      <c r="N287" s="60"/>
      <c r="O287" s="60"/>
      <c r="P287" s="60"/>
      <c r="Q287" s="60"/>
      <c r="R287" s="60"/>
      <c r="S287" s="60"/>
      <c r="T287" s="60"/>
      <c r="U287" s="60"/>
      <c r="V287" s="60"/>
      <c r="W287" s="60"/>
      <c r="X287" s="60"/>
      <c r="Y287" s="60"/>
      <c r="Z287" s="60"/>
      <c r="AA287" s="60"/>
      <c r="AB287" s="60"/>
      <c r="AC287" s="60"/>
      <c r="AD287" s="60"/>
      <c r="AE287" s="60"/>
      <c r="AF287" s="60"/>
      <c r="AG287" s="60"/>
      <c r="AH287" s="60"/>
      <c r="AI287" s="60"/>
      <c r="AJ287" s="60"/>
      <c r="AK287" s="60"/>
      <c r="AL287" s="60"/>
      <c r="AM287" s="60"/>
      <c r="AN287" s="60"/>
      <c r="AO287" s="60"/>
      <c r="AP287" s="60"/>
      <c r="AQ287" s="60"/>
      <c r="AR287" s="60"/>
      <c r="AS287" s="60"/>
      <c r="AT287" s="60"/>
      <c r="AU287" s="60"/>
      <c r="AV287" s="60"/>
      <c r="AW287" s="60"/>
      <c r="AX287" s="60"/>
      <c r="AY287" s="60"/>
      <c r="AZ287" s="60"/>
      <c r="BA287" s="60"/>
      <c r="BB287" s="60"/>
      <c r="BC287" s="60"/>
      <c r="BD287" s="60"/>
      <c r="BE287" s="60"/>
      <c r="BF287" s="60"/>
      <c r="BG287" s="60"/>
      <c r="BH287" s="60"/>
      <c r="BI287" s="60"/>
      <c r="BJ287" s="60"/>
      <c r="BK287" s="60"/>
      <c r="BL287" s="60"/>
      <c r="BM287" s="60"/>
      <c r="BN287" s="60"/>
      <c r="BO287" s="60"/>
      <c r="BP287" s="60"/>
    </row>
    <row r="288" spans="8:68" s="62" customFormat="1" x14ac:dyDescent="0.35">
      <c r="H288" s="74"/>
      <c r="J288" s="81"/>
      <c r="K288" s="81"/>
      <c r="L288" s="81"/>
      <c r="M288" s="60"/>
      <c r="N288" s="60"/>
      <c r="O288" s="60"/>
      <c r="P288" s="60"/>
      <c r="Q288" s="60"/>
      <c r="R288" s="60"/>
      <c r="S288" s="60"/>
      <c r="T288" s="60"/>
      <c r="U288" s="60"/>
      <c r="V288" s="60"/>
      <c r="W288" s="60"/>
      <c r="X288" s="60"/>
      <c r="Y288" s="60"/>
      <c r="Z288" s="60"/>
      <c r="AA288" s="60"/>
      <c r="AB288" s="60"/>
      <c r="AC288" s="60"/>
      <c r="AD288" s="60"/>
      <c r="AE288" s="60"/>
      <c r="AF288" s="60"/>
      <c r="AG288" s="60"/>
      <c r="AH288" s="60"/>
      <c r="AI288" s="60"/>
      <c r="AJ288" s="60"/>
      <c r="AK288" s="60"/>
      <c r="AL288" s="60"/>
      <c r="AM288" s="60"/>
      <c r="AN288" s="60"/>
      <c r="AO288" s="60"/>
      <c r="AP288" s="60"/>
      <c r="AQ288" s="60"/>
      <c r="AR288" s="60"/>
      <c r="AS288" s="60"/>
      <c r="AT288" s="60"/>
      <c r="AU288" s="60"/>
      <c r="AV288" s="60"/>
      <c r="AW288" s="60"/>
      <c r="AX288" s="60"/>
      <c r="AY288" s="60"/>
      <c r="AZ288" s="60"/>
      <c r="BA288" s="60"/>
      <c r="BB288" s="60"/>
      <c r="BC288" s="60"/>
      <c r="BD288" s="60"/>
      <c r="BE288" s="60"/>
      <c r="BF288" s="60"/>
      <c r="BG288" s="60"/>
      <c r="BH288" s="60"/>
      <c r="BI288" s="60"/>
      <c r="BJ288" s="60"/>
      <c r="BK288" s="60"/>
      <c r="BL288" s="60"/>
      <c r="BM288" s="60"/>
      <c r="BN288" s="60"/>
      <c r="BO288" s="60"/>
      <c r="BP288" s="60"/>
    </row>
    <row r="289" spans="8:68" s="62" customFormat="1" x14ac:dyDescent="0.35">
      <c r="H289" s="74"/>
      <c r="J289" s="81"/>
      <c r="K289" s="81"/>
      <c r="L289" s="81"/>
      <c r="M289" s="60"/>
      <c r="N289" s="60"/>
      <c r="O289" s="60"/>
      <c r="P289" s="60"/>
      <c r="Q289" s="60"/>
      <c r="R289" s="60"/>
      <c r="S289" s="60"/>
      <c r="T289" s="60"/>
      <c r="U289" s="60"/>
      <c r="V289" s="60"/>
      <c r="W289" s="60"/>
      <c r="X289" s="60"/>
      <c r="Y289" s="60"/>
      <c r="Z289" s="60"/>
      <c r="AA289" s="60"/>
      <c r="AB289" s="60"/>
      <c r="AC289" s="60"/>
      <c r="AD289" s="60"/>
      <c r="AE289" s="60"/>
      <c r="AF289" s="60"/>
      <c r="AG289" s="60"/>
      <c r="AH289" s="60"/>
      <c r="AI289" s="60"/>
      <c r="AJ289" s="60"/>
      <c r="AK289" s="60"/>
      <c r="AL289" s="60"/>
      <c r="AM289" s="60"/>
      <c r="AN289" s="60"/>
      <c r="AO289" s="60"/>
      <c r="AP289" s="60"/>
      <c r="AQ289" s="60"/>
      <c r="AR289" s="60"/>
      <c r="AS289" s="60"/>
      <c r="AT289" s="60"/>
      <c r="AU289" s="60"/>
      <c r="AV289" s="60"/>
      <c r="AW289" s="60"/>
      <c r="AX289" s="60"/>
      <c r="AY289" s="60"/>
      <c r="AZ289" s="60"/>
      <c r="BA289" s="60"/>
      <c r="BB289" s="60"/>
      <c r="BC289" s="60"/>
      <c r="BD289" s="60"/>
      <c r="BE289" s="60"/>
      <c r="BF289" s="60"/>
      <c r="BG289" s="60"/>
      <c r="BH289" s="60"/>
      <c r="BI289" s="60"/>
      <c r="BJ289" s="60"/>
      <c r="BK289" s="60"/>
      <c r="BL289" s="60"/>
      <c r="BM289" s="60"/>
      <c r="BN289" s="60"/>
      <c r="BO289" s="60"/>
      <c r="BP289" s="60"/>
    </row>
    <row r="290" spans="8:68" s="62" customFormat="1" x14ac:dyDescent="0.35">
      <c r="H290" s="74"/>
      <c r="J290" s="81"/>
      <c r="K290" s="81"/>
      <c r="L290" s="81"/>
      <c r="M290" s="60"/>
      <c r="N290" s="60"/>
      <c r="O290" s="60"/>
      <c r="P290" s="60"/>
      <c r="Q290" s="60"/>
      <c r="R290" s="60"/>
      <c r="S290" s="60"/>
      <c r="T290" s="60"/>
      <c r="U290" s="60"/>
      <c r="V290" s="60"/>
      <c r="W290" s="60"/>
      <c r="X290" s="60"/>
      <c r="Y290" s="60"/>
      <c r="Z290" s="60"/>
      <c r="AA290" s="60"/>
      <c r="AB290" s="60"/>
      <c r="AC290" s="60"/>
      <c r="AD290" s="60"/>
      <c r="AE290" s="60"/>
      <c r="AF290" s="60"/>
      <c r="AG290" s="60"/>
      <c r="AH290" s="60"/>
      <c r="AI290" s="60"/>
      <c r="AJ290" s="60"/>
      <c r="AK290" s="60"/>
      <c r="AL290" s="60"/>
      <c r="AM290" s="60"/>
      <c r="AN290" s="60"/>
      <c r="AO290" s="60"/>
      <c r="AP290" s="60"/>
      <c r="AQ290" s="60"/>
      <c r="AR290" s="60"/>
      <c r="AS290" s="60"/>
      <c r="AT290" s="60"/>
      <c r="AU290" s="60"/>
      <c r="AV290" s="60"/>
      <c r="AW290" s="60"/>
      <c r="AX290" s="60"/>
      <c r="AY290" s="60"/>
      <c r="AZ290" s="60"/>
      <c r="BA290" s="60"/>
      <c r="BB290" s="60"/>
      <c r="BC290" s="60"/>
      <c r="BD290" s="60"/>
      <c r="BE290" s="60"/>
      <c r="BF290" s="60"/>
      <c r="BG290" s="60"/>
      <c r="BH290" s="60"/>
      <c r="BI290" s="60"/>
      <c r="BJ290" s="60"/>
      <c r="BK290" s="60"/>
      <c r="BL290" s="60"/>
      <c r="BM290" s="60"/>
      <c r="BN290" s="60"/>
      <c r="BO290" s="60"/>
      <c r="BP290" s="60"/>
    </row>
    <row r="291" spans="8:68" s="62" customFormat="1" x14ac:dyDescent="0.35">
      <c r="H291" s="74"/>
      <c r="J291" s="81"/>
      <c r="K291" s="81"/>
      <c r="L291" s="81"/>
      <c r="M291" s="60"/>
      <c r="N291" s="60"/>
      <c r="O291" s="60"/>
      <c r="P291" s="60"/>
      <c r="Q291" s="60"/>
      <c r="R291" s="60"/>
      <c r="S291" s="60"/>
      <c r="T291" s="60"/>
      <c r="U291" s="60"/>
      <c r="V291" s="60"/>
      <c r="W291" s="60"/>
      <c r="X291" s="60"/>
      <c r="Y291" s="60"/>
      <c r="Z291" s="60"/>
      <c r="AA291" s="60"/>
      <c r="AB291" s="60"/>
      <c r="AC291" s="60"/>
      <c r="AD291" s="60"/>
      <c r="AE291" s="60"/>
      <c r="AF291" s="60"/>
      <c r="AG291" s="60"/>
      <c r="AH291" s="60"/>
      <c r="AI291" s="60"/>
      <c r="AJ291" s="60"/>
      <c r="AK291" s="60"/>
      <c r="AL291" s="60"/>
      <c r="AM291" s="60"/>
      <c r="AN291" s="60"/>
      <c r="AO291" s="60"/>
      <c r="AP291" s="60"/>
      <c r="AQ291" s="60"/>
      <c r="AR291" s="60"/>
      <c r="AS291" s="60"/>
      <c r="AT291" s="60"/>
      <c r="AU291" s="60"/>
      <c r="AV291" s="60"/>
      <c r="AW291" s="60"/>
      <c r="AX291" s="60"/>
      <c r="AY291" s="60"/>
      <c r="AZ291" s="60"/>
      <c r="BA291" s="60"/>
      <c r="BB291" s="60"/>
      <c r="BC291" s="60"/>
      <c r="BD291" s="60"/>
      <c r="BE291" s="60"/>
      <c r="BF291" s="60"/>
      <c r="BG291" s="60"/>
      <c r="BH291" s="60"/>
      <c r="BI291" s="60"/>
      <c r="BJ291" s="60"/>
      <c r="BK291" s="60"/>
      <c r="BL291" s="60"/>
      <c r="BM291" s="60"/>
      <c r="BN291" s="60"/>
      <c r="BO291" s="60"/>
      <c r="BP291" s="60"/>
    </row>
    <row r="292" spans="8:68" s="62" customFormat="1" x14ac:dyDescent="0.35">
      <c r="H292" s="74"/>
      <c r="J292" s="81"/>
      <c r="K292" s="81"/>
      <c r="L292" s="81"/>
      <c r="M292" s="60"/>
      <c r="N292" s="60"/>
      <c r="O292" s="60"/>
      <c r="P292" s="60"/>
      <c r="Q292" s="60"/>
      <c r="R292" s="60"/>
      <c r="S292" s="60"/>
      <c r="T292" s="60"/>
      <c r="U292" s="60"/>
      <c r="V292" s="60"/>
      <c r="W292" s="60"/>
      <c r="X292" s="60"/>
      <c r="Y292" s="60"/>
      <c r="Z292" s="60"/>
      <c r="AA292" s="60"/>
      <c r="AB292" s="60"/>
      <c r="AC292" s="60"/>
      <c r="AD292" s="60"/>
      <c r="AE292" s="60"/>
      <c r="AF292" s="60"/>
      <c r="AG292" s="60"/>
      <c r="AH292" s="60"/>
      <c r="AI292" s="60"/>
      <c r="AJ292" s="60"/>
      <c r="AK292" s="60"/>
      <c r="AL292" s="60"/>
      <c r="AM292" s="60"/>
      <c r="AN292" s="60"/>
      <c r="AO292" s="60"/>
      <c r="AP292" s="60"/>
      <c r="AQ292" s="60"/>
      <c r="AR292" s="60"/>
      <c r="AS292" s="60"/>
      <c r="AT292" s="60"/>
      <c r="AU292" s="60"/>
      <c r="AV292" s="60"/>
      <c r="AW292" s="60"/>
      <c r="AX292" s="60"/>
      <c r="AY292" s="60"/>
      <c r="AZ292" s="60"/>
      <c r="BA292" s="60"/>
      <c r="BB292" s="60"/>
      <c r="BC292" s="60"/>
      <c r="BD292" s="60"/>
      <c r="BE292" s="60"/>
      <c r="BF292" s="60"/>
      <c r="BG292" s="60"/>
      <c r="BH292" s="60"/>
      <c r="BI292" s="60"/>
      <c r="BJ292" s="60"/>
      <c r="BK292" s="60"/>
      <c r="BL292" s="60"/>
      <c r="BM292" s="60"/>
      <c r="BN292" s="60"/>
      <c r="BO292" s="60"/>
      <c r="BP292" s="60"/>
    </row>
    <row r="293" spans="8:68" s="62" customFormat="1" x14ac:dyDescent="0.35">
      <c r="H293" s="74"/>
      <c r="J293" s="81"/>
      <c r="K293" s="81"/>
      <c r="L293" s="81"/>
      <c r="M293" s="60"/>
      <c r="N293" s="60"/>
      <c r="O293" s="60"/>
      <c r="P293" s="60"/>
      <c r="Q293" s="60"/>
      <c r="R293" s="60"/>
      <c r="S293" s="60"/>
      <c r="T293" s="60"/>
      <c r="U293" s="60"/>
      <c r="V293" s="60"/>
      <c r="W293" s="60"/>
      <c r="X293" s="60"/>
      <c r="Y293" s="60"/>
      <c r="Z293" s="60"/>
      <c r="AA293" s="60"/>
      <c r="AB293" s="60"/>
      <c r="AC293" s="60"/>
      <c r="AD293" s="60"/>
      <c r="AE293" s="60"/>
      <c r="AF293" s="60"/>
      <c r="AG293" s="60"/>
      <c r="AH293" s="60"/>
      <c r="AI293" s="60"/>
      <c r="AJ293" s="60"/>
      <c r="AK293" s="60"/>
      <c r="AL293" s="60"/>
      <c r="AM293" s="60"/>
      <c r="AN293" s="60"/>
      <c r="AO293" s="60"/>
      <c r="AP293" s="60"/>
      <c r="AQ293" s="60"/>
      <c r="AR293" s="60"/>
      <c r="AS293" s="60"/>
      <c r="AT293" s="60"/>
      <c r="AU293" s="60"/>
      <c r="AV293" s="60"/>
      <c r="AW293" s="60"/>
      <c r="AX293" s="60"/>
      <c r="AY293" s="60"/>
      <c r="AZ293" s="60"/>
      <c r="BA293" s="60"/>
      <c r="BB293" s="60"/>
      <c r="BC293" s="60"/>
      <c r="BD293" s="60"/>
      <c r="BE293" s="60"/>
      <c r="BF293" s="60"/>
      <c r="BG293" s="60"/>
      <c r="BH293" s="60"/>
      <c r="BI293" s="60"/>
      <c r="BJ293" s="60"/>
      <c r="BK293" s="60"/>
      <c r="BL293" s="60"/>
      <c r="BM293" s="60"/>
      <c r="BN293" s="60"/>
      <c r="BO293" s="60"/>
      <c r="BP293" s="60"/>
    </row>
    <row r="294" spans="8:68" s="62" customFormat="1" x14ac:dyDescent="0.35">
      <c r="H294" s="74"/>
      <c r="J294" s="81"/>
      <c r="K294" s="81"/>
      <c r="L294" s="81"/>
      <c r="M294" s="60"/>
      <c r="N294" s="60"/>
      <c r="O294" s="60"/>
      <c r="P294" s="60"/>
      <c r="Q294" s="60"/>
      <c r="R294" s="60"/>
      <c r="S294" s="60"/>
      <c r="T294" s="60"/>
      <c r="U294" s="60"/>
      <c r="V294" s="60"/>
      <c r="W294" s="60"/>
      <c r="X294" s="60"/>
      <c r="Y294" s="60"/>
      <c r="Z294" s="60"/>
      <c r="AA294" s="60"/>
      <c r="AB294" s="60"/>
      <c r="AC294" s="60"/>
      <c r="AD294" s="60"/>
      <c r="AE294" s="60"/>
      <c r="AF294" s="60"/>
      <c r="AG294" s="60"/>
      <c r="AH294" s="60"/>
      <c r="AI294" s="60"/>
      <c r="AJ294" s="60"/>
      <c r="AK294" s="60"/>
      <c r="AL294" s="60"/>
      <c r="AM294" s="60"/>
      <c r="AN294" s="60"/>
      <c r="AO294" s="60"/>
      <c r="AP294" s="60"/>
      <c r="AQ294" s="60"/>
      <c r="AR294" s="60"/>
      <c r="AS294" s="60"/>
      <c r="AT294" s="60"/>
      <c r="AU294" s="60"/>
      <c r="AV294" s="60"/>
      <c r="AW294" s="60"/>
      <c r="AX294" s="60"/>
      <c r="AY294" s="60"/>
      <c r="AZ294" s="60"/>
      <c r="BA294" s="60"/>
      <c r="BB294" s="60"/>
      <c r="BC294" s="60"/>
      <c r="BD294" s="60"/>
      <c r="BE294" s="60"/>
      <c r="BF294" s="60"/>
      <c r="BG294" s="60"/>
      <c r="BH294" s="60"/>
      <c r="BI294" s="60"/>
      <c r="BJ294" s="60"/>
      <c r="BK294" s="60"/>
      <c r="BL294" s="60"/>
      <c r="BM294" s="60"/>
      <c r="BN294" s="60"/>
      <c r="BO294" s="60"/>
      <c r="BP294" s="60"/>
    </row>
    <row r="295" spans="8:68" s="62" customFormat="1" x14ac:dyDescent="0.35">
      <c r="H295" s="74"/>
      <c r="J295" s="81"/>
      <c r="K295" s="81"/>
      <c r="L295" s="81"/>
      <c r="M295" s="60"/>
      <c r="N295" s="60"/>
      <c r="O295" s="60"/>
      <c r="P295" s="60"/>
      <c r="Q295" s="60"/>
      <c r="R295" s="60"/>
      <c r="S295" s="60"/>
      <c r="T295" s="60"/>
      <c r="U295" s="60"/>
      <c r="V295" s="60"/>
      <c r="W295" s="60"/>
      <c r="X295" s="60"/>
      <c r="Y295" s="60"/>
      <c r="Z295" s="60"/>
      <c r="AA295" s="60"/>
      <c r="AB295" s="60"/>
      <c r="AC295" s="60"/>
      <c r="AD295" s="60"/>
      <c r="AE295" s="60"/>
      <c r="AF295" s="60"/>
      <c r="AG295" s="60"/>
      <c r="AH295" s="60"/>
      <c r="AI295" s="60"/>
      <c r="AJ295" s="60"/>
      <c r="AK295" s="60"/>
      <c r="AL295" s="60"/>
      <c r="AM295" s="60"/>
      <c r="AN295" s="60"/>
      <c r="AO295" s="60"/>
      <c r="AP295" s="60"/>
      <c r="AQ295" s="60"/>
      <c r="AR295" s="60"/>
      <c r="AS295" s="60"/>
      <c r="AT295" s="60"/>
      <c r="AU295" s="60"/>
      <c r="AV295" s="60"/>
      <c r="AW295" s="60"/>
      <c r="AX295" s="60"/>
      <c r="AY295" s="60"/>
      <c r="AZ295" s="60"/>
      <c r="BA295" s="60"/>
      <c r="BB295" s="60"/>
      <c r="BC295" s="60"/>
      <c r="BD295" s="60"/>
      <c r="BE295" s="60"/>
      <c r="BF295" s="60"/>
      <c r="BG295" s="60"/>
      <c r="BH295" s="60"/>
      <c r="BI295" s="60"/>
      <c r="BJ295" s="60"/>
      <c r="BK295" s="60"/>
      <c r="BL295" s="60"/>
      <c r="BM295" s="60"/>
      <c r="BN295" s="60"/>
      <c r="BO295" s="60"/>
      <c r="BP295" s="60"/>
    </row>
    <row r="296" spans="8:68" s="62" customFormat="1" x14ac:dyDescent="0.35">
      <c r="H296" s="74"/>
      <c r="J296" s="81"/>
      <c r="K296" s="81"/>
      <c r="L296" s="81"/>
      <c r="M296" s="60"/>
      <c r="N296" s="60"/>
      <c r="O296" s="60"/>
      <c r="P296" s="60"/>
      <c r="Q296" s="60"/>
      <c r="R296" s="60"/>
      <c r="S296" s="60"/>
      <c r="T296" s="60"/>
      <c r="U296" s="60"/>
      <c r="V296" s="60"/>
      <c r="W296" s="60"/>
      <c r="X296" s="60"/>
      <c r="Y296" s="60"/>
      <c r="Z296" s="60"/>
      <c r="AA296" s="60"/>
      <c r="AB296" s="60"/>
      <c r="AC296" s="60"/>
      <c r="AD296" s="60"/>
      <c r="AE296" s="60"/>
      <c r="AF296" s="60"/>
      <c r="AG296" s="60"/>
      <c r="AH296" s="60"/>
      <c r="AI296" s="60"/>
      <c r="AJ296" s="60"/>
      <c r="AK296" s="60"/>
      <c r="AL296" s="60"/>
      <c r="AM296" s="60"/>
      <c r="AN296" s="60"/>
      <c r="AO296" s="60"/>
      <c r="AP296" s="60"/>
      <c r="AQ296" s="60"/>
      <c r="AR296" s="60"/>
      <c r="AS296" s="60"/>
      <c r="AT296" s="60"/>
      <c r="AU296" s="60"/>
      <c r="AV296" s="60"/>
      <c r="AW296" s="60"/>
      <c r="AX296" s="60"/>
      <c r="AY296" s="60"/>
      <c r="AZ296" s="60"/>
      <c r="BA296" s="60"/>
      <c r="BB296" s="60"/>
      <c r="BC296" s="60"/>
      <c r="BD296" s="60"/>
      <c r="BE296" s="60"/>
      <c r="BF296" s="60"/>
      <c r="BG296" s="60"/>
      <c r="BH296" s="60"/>
      <c r="BI296" s="60"/>
      <c r="BJ296" s="60"/>
      <c r="BK296" s="60"/>
      <c r="BL296" s="60"/>
      <c r="BM296" s="60"/>
      <c r="BN296" s="60"/>
      <c r="BO296" s="60"/>
      <c r="BP296" s="60"/>
    </row>
    <row r="297" spans="8:68" s="62" customFormat="1" x14ac:dyDescent="0.35">
      <c r="H297" s="74"/>
      <c r="J297" s="81"/>
      <c r="K297" s="81"/>
      <c r="L297" s="81"/>
      <c r="M297" s="60"/>
      <c r="N297" s="60"/>
      <c r="O297" s="60"/>
      <c r="P297" s="60"/>
      <c r="Q297" s="60"/>
      <c r="R297" s="60"/>
      <c r="S297" s="60"/>
      <c r="T297" s="60"/>
      <c r="U297" s="60"/>
      <c r="V297" s="60"/>
      <c r="W297" s="60"/>
      <c r="X297" s="60"/>
      <c r="Y297" s="60"/>
      <c r="Z297" s="60"/>
      <c r="AA297" s="60"/>
      <c r="AB297" s="60"/>
      <c r="AC297" s="60"/>
      <c r="AD297" s="60"/>
      <c r="AE297" s="60"/>
      <c r="AF297" s="60"/>
      <c r="AG297" s="60"/>
      <c r="AH297" s="60"/>
      <c r="AI297" s="60"/>
      <c r="AJ297" s="60"/>
      <c r="AK297" s="60"/>
      <c r="AL297" s="60"/>
      <c r="AM297" s="60"/>
      <c r="AN297" s="60"/>
      <c r="AO297" s="60"/>
      <c r="AP297" s="60"/>
      <c r="AQ297" s="60"/>
      <c r="AR297" s="60"/>
      <c r="AS297" s="60"/>
      <c r="AT297" s="60"/>
      <c r="AU297" s="60"/>
      <c r="AV297" s="60"/>
      <c r="AW297" s="60"/>
      <c r="AX297" s="60"/>
      <c r="AY297" s="60"/>
      <c r="AZ297" s="60"/>
      <c r="BA297" s="60"/>
      <c r="BB297" s="60"/>
      <c r="BC297" s="60"/>
      <c r="BD297" s="60"/>
      <c r="BE297" s="60"/>
      <c r="BF297" s="60"/>
      <c r="BG297" s="60"/>
      <c r="BH297" s="60"/>
      <c r="BI297" s="60"/>
      <c r="BJ297" s="60"/>
      <c r="BK297" s="60"/>
      <c r="BL297" s="60"/>
      <c r="BM297" s="60"/>
      <c r="BN297" s="60"/>
      <c r="BO297" s="60"/>
      <c r="BP297" s="60"/>
    </row>
    <row r="298" spans="8:68" s="62" customFormat="1" x14ac:dyDescent="0.35">
      <c r="H298" s="74"/>
      <c r="J298" s="81"/>
      <c r="K298" s="81"/>
      <c r="L298" s="81"/>
      <c r="M298" s="60"/>
      <c r="N298" s="60"/>
      <c r="O298" s="60"/>
      <c r="P298" s="60"/>
      <c r="Q298" s="60"/>
      <c r="R298" s="60"/>
      <c r="S298" s="60"/>
      <c r="T298" s="60"/>
      <c r="U298" s="60"/>
      <c r="V298" s="60"/>
      <c r="W298" s="60"/>
      <c r="X298" s="60"/>
      <c r="Y298" s="60"/>
      <c r="Z298" s="60"/>
      <c r="AA298" s="60"/>
      <c r="AB298" s="60"/>
      <c r="AC298" s="60"/>
      <c r="AD298" s="60"/>
      <c r="AE298" s="60"/>
      <c r="AF298" s="60"/>
      <c r="AG298" s="60"/>
      <c r="AH298" s="60"/>
      <c r="AI298" s="60"/>
      <c r="AJ298" s="60"/>
      <c r="AK298" s="60"/>
      <c r="AL298" s="60"/>
      <c r="AM298" s="60"/>
      <c r="AN298" s="60"/>
      <c r="AO298" s="60"/>
      <c r="AP298" s="60"/>
      <c r="AQ298" s="60"/>
      <c r="AR298" s="60"/>
      <c r="AS298" s="60"/>
      <c r="AT298" s="60"/>
      <c r="AU298" s="60"/>
      <c r="AV298" s="60"/>
      <c r="AW298" s="60"/>
      <c r="AX298" s="60"/>
      <c r="AY298" s="60"/>
      <c r="AZ298" s="60"/>
      <c r="BA298" s="60"/>
      <c r="BB298" s="60"/>
      <c r="BC298" s="60"/>
      <c r="BD298" s="60"/>
      <c r="BE298" s="60"/>
      <c r="BF298" s="60"/>
      <c r="BG298" s="60"/>
      <c r="BH298" s="60"/>
      <c r="BI298" s="60"/>
      <c r="BJ298" s="60"/>
      <c r="BK298" s="60"/>
      <c r="BL298" s="60"/>
      <c r="BM298" s="60"/>
      <c r="BN298" s="60"/>
      <c r="BO298" s="60"/>
      <c r="BP298" s="60"/>
    </row>
    <row r="299" spans="8:68" s="62" customFormat="1" x14ac:dyDescent="0.35">
      <c r="H299" s="74"/>
      <c r="J299" s="81"/>
      <c r="K299" s="81"/>
      <c r="L299" s="81"/>
      <c r="M299" s="60"/>
      <c r="N299" s="60"/>
      <c r="O299" s="60"/>
      <c r="P299" s="60"/>
      <c r="Q299" s="60"/>
      <c r="R299" s="60"/>
      <c r="S299" s="60"/>
      <c r="T299" s="60"/>
      <c r="U299" s="60"/>
      <c r="V299" s="60"/>
      <c r="W299" s="60"/>
      <c r="X299" s="60"/>
      <c r="Y299" s="60"/>
      <c r="Z299" s="60"/>
      <c r="AA299" s="60"/>
      <c r="AB299" s="60"/>
      <c r="AC299" s="60"/>
      <c r="AD299" s="60"/>
      <c r="AE299" s="60"/>
      <c r="AF299" s="60"/>
      <c r="AG299" s="60"/>
      <c r="AH299" s="60"/>
      <c r="AI299" s="60"/>
      <c r="AJ299" s="60"/>
      <c r="AK299" s="60"/>
      <c r="AL299" s="60"/>
      <c r="AM299" s="60"/>
      <c r="AN299" s="60"/>
      <c r="AO299" s="60"/>
      <c r="AP299" s="60"/>
      <c r="AQ299" s="60"/>
      <c r="AR299" s="60"/>
      <c r="AS299" s="60"/>
      <c r="AT299" s="60"/>
      <c r="AU299" s="60"/>
      <c r="AV299" s="60"/>
      <c r="AW299" s="60"/>
      <c r="AX299" s="60"/>
      <c r="AY299" s="60"/>
      <c r="AZ299" s="60"/>
      <c r="BA299" s="60"/>
      <c r="BB299" s="60"/>
      <c r="BC299" s="60"/>
      <c r="BD299" s="60"/>
      <c r="BE299" s="60"/>
      <c r="BF299" s="60"/>
      <c r="BG299" s="60"/>
      <c r="BH299" s="60"/>
      <c r="BI299" s="60"/>
      <c r="BJ299" s="60"/>
      <c r="BK299" s="60"/>
      <c r="BL299" s="60"/>
      <c r="BM299" s="60"/>
      <c r="BN299" s="60"/>
      <c r="BO299" s="60"/>
      <c r="BP299" s="60"/>
    </row>
    <row r="300" spans="8:68" s="62" customFormat="1" x14ac:dyDescent="0.35">
      <c r="H300" s="74"/>
      <c r="J300" s="81"/>
      <c r="K300" s="81"/>
      <c r="L300" s="81"/>
      <c r="M300" s="60"/>
      <c r="N300" s="60"/>
      <c r="O300" s="60"/>
      <c r="P300" s="60"/>
      <c r="Q300" s="60"/>
      <c r="R300" s="60"/>
      <c r="S300" s="60"/>
      <c r="T300" s="60"/>
      <c r="U300" s="60"/>
      <c r="V300" s="60"/>
      <c r="W300" s="60"/>
      <c r="X300" s="60"/>
      <c r="Y300" s="60"/>
      <c r="Z300" s="60"/>
      <c r="AA300" s="60"/>
      <c r="AB300" s="60"/>
      <c r="AC300" s="60"/>
      <c r="AD300" s="60"/>
      <c r="AE300" s="60"/>
      <c r="AF300" s="60"/>
      <c r="AG300" s="60"/>
      <c r="AH300" s="60"/>
      <c r="AI300" s="60"/>
      <c r="AJ300" s="60"/>
      <c r="AK300" s="60"/>
      <c r="AL300" s="60"/>
      <c r="AM300" s="60"/>
      <c r="AN300" s="60"/>
      <c r="AO300" s="60"/>
      <c r="AP300" s="60"/>
      <c r="AQ300" s="60"/>
      <c r="AR300" s="60"/>
      <c r="AS300" s="60"/>
      <c r="AT300" s="60"/>
      <c r="AU300" s="60"/>
      <c r="AV300" s="60"/>
      <c r="AW300" s="60"/>
      <c r="AX300" s="60"/>
      <c r="AY300" s="60"/>
      <c r="AZ300" s="60"/>
      <c r="BA300" s="60"/>
      <c r="BB300" s="60"/>
      <c r="BC300" s="60"/>
      <c r="BD300" s="60"/>
      <c r="BE300" s="60"/>
      <c r="BF300" s="60"/>
      <c r="BG300" s="60"/>
      <c r="BH300" s="60"/>
      <c r="BI300" s="60"/>
      <c r="BJ300" s="60"/>
      <c r="BK300" s="60"/>
      <c r="BL300" s="60"/>
      <c r="BM300" s="60"/>
      <c r="BN300" s="60"/>
      <c r="BO300" s="60"/>
      <c r="BP300" s="60"/>
    </row>
    <row r="301" spans="8:68" s="62" customFormat="1" x14ac:dyDescent="0.35">
      <c r="H301" s="74"/>
      <c r="J301" s="81"/>
      <c r="K301" s="81"/>
      <c r="L301" s="81"/>
      <c r="M301" s="60"/>
      <c r="N301" s="60"/>
      <c r="O301" s="60"/>
      <c r="P301" s="60"/>
      <c r="Q301" s="60"/>
      <c r="R301" s="60"/>
      <c r="S301" s="60"/>
      <c r="T301" s="60"/>
      <c r="U301" s="60"/>
      <c r="V301" s="60"/>
      <c r="W301" s="60"/>
      <c r="X301" s="60"/>
      <c r="Y301" s="60"/>
      <c r="Z301" s="60"/>
      <c r="AA301" s="60"/>
      <c r="AB301" s="60"/>
      <c r="AC301" s="60"/>
      <c r="AD301" s="60"/>
      <c r="AE301" s="60"/>
      <c r="AF301" s="60"/>
      <c r="AG301" s="60"/>
      <c r="AH301" s="60"/>
      <c r="AI301" s="60"/>
      <c r="AJ301" s="60"/>
      <c r="AK301" s="60"/>
      <c r="AL301" s="60"/>
      <c r="AM301" s="60"/>
      <c r="AN301" s="60"/>
      <c r="AO301" s="60"/>
      <c r="AP301" s="60"/>
      <c r="AQ301" s="60"/>
      <c r="AR301" s="60"/>
      <c r="AS301" s="60"/>
      <c r="AT301" s="60"/>
      <c r="AU301" s="60"/>
      <c r="AV301" s="60"/>
      <c r="AW301" s="60"/>
      <c r="AX301" s="60"/>
      <c r="AY301" s="60"/>
      <c r="AZ301" s="60"/>
      <c r="BA301" s="60"/>
      <c r="BB301" s="60"/>
      <c r="BC301" s="60"/>
      <c r="BD301" s="60"/>
      <c r="BE301" s="60"/>
      <c r="BF301" s="60"/>
      <c r="BG301" s="60"/>
      <c r="BH301" s="60"/>
      <c r="BI301" s="60"/>
      <c r="BJ301" s="60"/>
      <c r="BK301" s="60"/>
      <c r="BL301" s="60"/>
      <c r="BM301" s="60"/>
      <c r="BN301" s="60"/>
      <c r="BO301" s="60"/>
      <c r="BP301" s="60"/>
    </row>
    <row r="302" spans="8:68" s="62" customFormat="1" x14ac:dyDescent="0.35">
      <c r="H302" s="74"/>
      <c r="J302" s="81"/>
      <c r="K302" s="81"/>
      <c r="L302" s="81"/>
      <c r="M302" s="60"/>
      <c r="N302" s="60"/>
      <c r="O302" s="60"/>
      <c r="P302" s="60"/>
      <c r="Q302" s="60"/>
      <c r="R302" s="60"/>
      <c r="S302" s="60"/>
      <c r="T302" s="60"/>
      <c r="U302" s="60"/>
      <c r="V302" s="60"/>
      <c r="W302" s="60"/>
      <c r="X302" s="60"/>
      <c r="Y302" s="60"/>
      <c r="Z302" s="60"/>
      <c r="AA302" s="60"/>
      <c r="AB302" s="60"/>
      <c r="AC302" s="60"/>
      <c r="AD302" s="60"/>
      <c r="AE302" s="60"/>
      <c r="AF302" s="60"/>
      <c r="AG302" s="60"/>
      <c r="AH302" s="60"/>
      <c r="AI302" s="60"/>
      <c r="AJ302" s="60"/>
      <c r="AK302" s="60"/>
      <c r="AL302" s="60"/>
      <c r="AM302" s="60"/>
      <c r="AN302" s="60"/>
      <c r="AO302" s="60"/>
      <c r="AP302" s="60"/>
      <c r="AQ302" s="60"/>
      <c r="AR302" s="60"/>
      <c r="AS302" s="60"/>
      <c r="AT302" s="60"/>
      <c r="AU302" s="60"/>
      <c r="AV302" s="60"/>
      <c r="AW302" s="60"/>
      <c r="AX302" s="60"/>
      <c r="AY302" s="60"/>
      <c r="AZ302" s="60"/>
      <c r="BA302" s="60"/>
      <c r="BB302" s="60"/>
      <c r="BC302" s="60"/>
      <c r="BD302" s="60"/>
      <c r="BE302" s="60"/>
      <c r="BF302" s="60"/>
      <c r="BG302" s="60"/>
      <c r="BH302" s="60"/>
      <c r="BI302" s="60"/>
      <c r="BJ302" s="60"/>
      <c r="BK302" s="60"/>
      <c r="BL302" s="60"/>
      <c r="BM302" s="60"/>
      <c r="BN302" s="60"/>
      <c r="BO302" s="60"/>
      <c r="BP302" s="60"/>
    </row>
    <row r="303" spans="8:68" s="62" customFormat="1" x14ac:dyDescent="0.35">
      <c r="H303" s="74"/>
      <c r="J303" s="81"/>
      <c r="K303" s="81"/>
      <c r="L303" s="81"/>
      <c r="M303" s="60"/>
      <c r="N303" s="60"/>
      <c r="O303" s="60"/>
      <c r="P303" s="60"/>
      <c r="Q303" s="60"/>
      <c r="R303" s="60"/>
      <c r="S303" s="60"/>
      <c r="T303" s="60"/>
      <c r="U303" s="60"/>
      <c r="V303" s="60"/>
      <c r="W303" s="60"/>
      <c r="X303" s="60"/>
      <c r="Y303" s="60"/>
      <c r="Z303" s="60"/>
      <c r="AA303" s="60"/>
      <c r="AB303" s="60"/>
      <c r="AC303" s="60"/>
      <c r="AD303" s="60"/>
      <c r="AE303" s="60"/>
      <c r="AF303" s="60"/>
      <c r="AG303" s="60"/>
      <c r="AH303" s="60"/>
      <c r="AI303" s="60"/>
      <c r="AJ303" s="60"/>
      <c r="AK303" s="60"/>
      <c r="AL303" s="60"/>
      <c r="AM303" s="60"/>
      <c r="AN303" s="60"/>
      <c r="AO303" s="60"/>
      <c r="AP303" s="60"/>
      <c r="AQ303" s="60"/>
      <c r="AR303" s="60"/>
      <c r="AS303" s="60"/>
      <c r="AT303" s="60"/>
      <c r="AU303" s="60"/>
      <c r="AV303" s="60"/>
      <c r="AW303" s="60"/>
      <c r="AX303" s="60"/>
      <c r="AY303" s="60"/>
      <c r="AZ303" s="60"/>
      <c r="BA303" s="60"/>
      <c r="BB303" s="60"/>
      <c r="BC303" s="60"/>
      <c r="BD303" s="60"/>
      <c r="BE303" s="60"/>
      <c r="BF303" s="60"/>
      <c r="BG303" s="60"/>
      <c r="BH303" s="60"/>
      <c r="BI303" s="60"/>
      <c r="BJ303" s="60"/>
      <c r="BK303" s="60"/>
      <c r="BL303" s="60"/>
      <c r="BM303" s="60"/>
      <c r="BN303" s="60"/>
      <c r="BO303" s="60"/>
      <c r="BP303" s="60"/>
    </row>
    <row r="304" spans="8:68" s="62" customFormat="1" x14ac:dyDescent="0.35">
      <c r="H304" s="74"/>
      <c r="J304" s="81"/>
      <c r="K304" s="81"/>
      <c r="L304" s="81"/>
      <c r="M304" s="60"/>
      <c r="N304" s="60"/>
      <c r="O304" s="60"/>
      <c r="P304" s="60"/>
      <c r="Q304" s="60"/>
      <c r="R304" s="60"/>
      <c r="S304" s="60"/>
      <c r="T304" s="60"/>
      <c r="U304" s="60"/>
      <c r="V304" s="60"/>
      <c r="W304" s="60"/>
      <c r="X304" s="60"/>
      <c r="Y304" s="60"/>
      <c r="Z304" s="60"/>
      <c r="AA304" s="60"/>
      <c r="AB304" s="60"/>
      <c r="AC304" s="60"/>
      <c r="AD304" s="60"/>
      <c r="AE304" s="60"/>
      <c r="AF304" s="60"/>
      <c r="AG304" s="60"/>
      <c r="AH304" s="60"/>
      <c r="AI304" s="60"/>
      <c r="AJ304" s="60"/>
      <c r="AK304" s="60"/>
      <c r="AL304" s="60"/>
      <c r="AM304" s="60"/>
      <c r="AN304" s="60"/>
      <c r="AO304" s="60"/>
      <c r="AP304" s="60"/>
      <c r="AQ304" s="60"/>
      <c r="AR304" s="60"/>
      <c r="AS304" s="60"/>
      <c r="AT304" s="60"/>
      <c r="AU304" s="60"/>
      <c r="AV304" s="60"/>
      <c r="AW304" s="60"/>
      <c r="AX304" s="60"/>
      <c r="AY304" s="60"/>
      <c r="AZ304" s="60"/>
      <c r="BA304" s="60"/>
      <c r="BB304" s="60"/>
      <c r="BC304" s="60"/>
      <c r="BD304" s="60"/>
      <c r="BE304" s="60"/>
      <c r="BF304" s="60"/>
      <c r="BG304" s="60"/>
      <c r="BH304" s="60"/>
      <c r="BI304" s="60"/>
      <c r="BJ304" s="60"/>
      <c r="BK304" s="60"/>
      <c r="BL304" s="60"/>
      <c r="BM304" s="60"/>
      <c r="BN304" s="60"/>
      <c r="BO304" s="60"/>
      <c r="BP304" s="60"/>
    </row>
    <row r="305" spans="8:68" s="62" customFormat="1" x14ac:dyDescent="0.35">
      <c r="H305" s="74"/>
      <c r="J305" s="81"/>
      <c r="K305" s="81"/>
      <c r="L305" s="81"/>
      <c r="M305" s="60"/>
      <c r="N305" s="60"/>
      <c r="O305" s="60"/>
      <c r="P305" s="60"/>
      <c r="Q305" s="60"/>
      <c r="R305" s="60"/>
      <c r="S305" s="60"/>
      <c r="T305" s="60"/>
      <c r="U305" s="60"/>
      <c r="V305" s="60"/>
      <c r="W305" s="60"/>
      <c r="X305" s="60"/>
      <c r="Y305" s="60"/>
      <c r="Z305" s="60"/>
      <c r="AA305" s="60"/>
      <c r="AB305" s="60"/>
      <c r="AC305" s="60"/>
      <c r="AD305" s="60"/>
      <c r="AE305" s="60"/>
      <c r="AF305" s="60"/>
      <c r="AG305" s="60"/>
      <c r="AH305" s="60"/>
      <c r="AI305" s="60"/>
      <c r="AJ305" s="60"/>
      <c r="AK305" s="60"/>
      <c r="AL305" s="60"/>
      <c r="AM305" s="60"/>
      <c r="AN305" s="60"/>
      <c r="AO305" s="60"/>
      <c r="AP305" s="60"/>
      <c r="AQ305" s="60"/>
      <c r="AR305" s="60"/>
      <c r="AS305" s="60"/>
      <c r="AT305" s="60"/>
      <c r="AU305" s="60"/>
      <c r="AV305" s="60"/>
      <c r="AW305" s="60"/>
      <c r="AX305" s="60"/>
      <c r="AY305" s="60"/>
      <c r="AZ305" s="60"/>
      <c r="BA305" s="60"/>
      <c r="BB305" s="60"/>
      <c r="BC305" s="60"/>
      <c r="BD305" s="60"/>
      <c r="BE305" s="60"/>
      <c r="BF305" s="60"/>
      <c r="BG305" s="60"/>
      <c r="BH305" s="60"/>
      <c r="BI305" s="60"/>
      <c r="BJ305" s="60"/>
      <c r="BK305" s="60"/>
      <c r="BL305" s="60"/>
      <c r="BM305" s="60"/>
      <c r="BN305" s="60"/>
      <c r="BO305" s="60"/>
      <c r="BP305" s="60"/>
    </row>
    <row r="306" spans="8:68" s="62" customFormat="1" x14ac:dyDescent="0.35">
      <c r="H306" s="74"/>
      <c r="J306" s="81"/>
      <c r="K306" s="81"/>
      <c r="L306" s="81"/>
      <c r="M306" s="60"/>
      <c r="N306" s="60"/>
      <c r="O306" s="60"/>
      <c r="P306" s="60"/>
      <c r="Q306" s="60"/>
      <c r="R306" s="60"/>
      <c r="S306" s="60"/>
      <c r="T306" s="60"/>
      <c r="U306" s="60"/>
      <c r="V306" s="60"/>
      <c r="W306" s="60"/>
      <c r="X306" s="60"/>
      <c r="Y306" s="60"/>
      <c r="Z306" s="60"/>
      <c r="AA306" s="60"/>
      <c r="AB306" s="60"/>
      <c r="AC306" s="60"/>
      <c r="AD306" s="60"/>
      <c r="AE306" s="60"/>
      <c r="AF306" s="60"/>
      <c r="AG306" s="60"/>
      <c r="AH306" s="60"/>
      <c r="AI306" s="60"/>
      <c r="AJ306" s="60"/>
      <c r="AK306" s="60"/>
      <c r="AL306" s="60"/>
      <c r="AM306" s="60"/>
      <c r="AN306" s="60"/>
      <c r="AO306" s="60"/>
      <c r="AP306" s="60"/>
      <c r="AQ306" s="60"/>
      <c r="AR306" s="60"/>
      <c r="AS306" s="60"/>
      <c r="AT306" s="60"/>
      <c r="AU306" s="60"/>
      <c r="AV306" s="60"/>
      <c r="AW306" s="60"/>
      <c r="AX306" s="60"/>
      <c r="AY306" s="60"/>
      <c r="AZ306" s="60"/>
      <c r="BA306" s="60"/>
      <c r="BB306" s="60"/>
      <c r="BC306" s="60"/>
      <c r="BD306" s="60"/>
      <c r="BE306" s="60"/>
      <c r="BF306" s="60"/>
      <c r="BG306" s="60"/>
      <c r="BH306" s="60"/>
      <c r="BI306" s="60"/>
      <c r="BJ306" s="60"/>
      <c r="BK306" s="60"/>
      <c r="BL306" s="60"/>
      <c r="BM306" s="60"/>
      <c r="BN306" s="60"/>
      <c r="BO306" s="60"/>
      <c r="BP306" s="60"/>
    </row>
    <row r="307" spans="8:68" s="62" customFormat="1" x14ac:dyDescent="0.35">
      <c r="H307" s="74"/>
      <c r="J307" s="81"/>
      <c r="K307" s="81"/>
      <c r="L307" s="81"/>
      <c r="M307" s="60"/>
      <c r="N307" s="60"/>
      <c r="O307" s="60"/>
      <c r="P307" s="60"/>
      <c r="Q307" s="60"/>
      <c r="R307" s="60"/>
      <c r="S307" s="60"/>
      <c r="T307" s="60"/>
      <c r="U307" s="60"/>
      <c r="V307" s="60"/>
      <c r="W307" s="60"/>
      <c r="X307" s="60"/>
      <c r="Y307" s="60"/>
      <c r="Z307" s="60"/>
      <c r="AA307" s="60"/>
      <c r="AB307" s="60"/>
      <c r="AC307" s="60"/>
      <c r="AD307" s="60"/>
      <c r="AE307" s="60"/>
      <c r="AF307" s="60"/>
      <c r="AG307" s="60"/>
      <c r="AH307" s="60"/>
      <c r="AI307" s="60"/>
      <c r="AJ307" s="60"/>
      <c r="AK307" s="60"/>
      <c r="AL307" s="60"/>
      <c r="AM307" s="60"/>
      <c r="AN307" s="60"/>
      <c r="AO307" s="60"/>
      <c r="AP307" s="60"/>
      <c r="AQ307" s="60"/>
      <c r="AR307" s="60"/>
      <c r="AS307" s="60"/>
      <c r="AT307" s="60"/>
      <c r="AU307" s="60"/>
      <c r="AV307" s="60"/>
      <c r="AW307" s="60"/>
      <c r="AX307" s="60"/>
      <c r="AY307" s="60"/>
      <c r="AZ307" s="60"/>
      <c r="BA307" s="60"/>
      <c r="BB307" s="60"/>
      <c r="BC307" s="60"/>
      <c r="BD307" s="60"/>
      <c r="BE307" s="60"/>
      <c r="BF307" s="60"/>
      <c r="BG307" s="60"/>
      <c r="BH307" s="60"/>
      <c r="BI307" s="60"/>
      <c r="BJ307" s="60"/>
      <c r="BK307" s="60"/>
      <c r="BL307" s="60"/>
      <c r="BM307" s="60"/>
      <c r="BN307" s="60"/>
      <c r="BO307" s="60"/>
      <c r="BP307" s="60"/>
    </row>
  </sheetData>
  <mergeCells count="24">
    <mergeCell ref="A3:L3"/>
    <mergeCell ref="A4:J4"/>
    <mergeCell ref="A5:L5"/>
    <mergeCell ref="A15:J15"/>
    <mergeCell ref="A16:L16"/>
    <mergeCell ref="A96:L96"/>
    <mergeCell ref="A98:L103"/>
    <mergeCell ref="A26:J26"/>
    <mergeCell ref="A27:L27"/>
    <mergeCell ref="A38:L38"/>
    <mergeCell ref="A39:J39"/>
    <mergeCell ref="A72:L72"/>
    <mergeCell ref="A40:L40"/>
    <mergeCell ref="A50:J50"/>
    <mergeCell ref="A51:L51"/>
    <mergeCell ref="A61:J61"/>
    <mergeCell ref="A62:L62"/>
    <mergeCell ref="A64:L69"/>
    <mergeCell ref="A29:L34"/>
    <mergeCell ref="A73:J73"/>
    <mergeCell ref="A74:L74"/>
    <mergeCell ref="A84:J84"/>
    <mergeCell ref="A85:L85"/>
    <mergeCell ref="A95:J9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562DA-FBB8-4D34-8C5C-F65B4BF59325}">
  <dimension ref="A1:CU224"/>
  <sheetViews>
    <sheetView topLeftCell="A27" zoomScale="70" zoomScaleNormal="70" workbookViewId="0">
      <selection activeCell="A33" sqref="A33:M40"/>
    </sheetView>
  </sheetViews>
  <sheetFormatPr defaultColWidth="8.90625" defaultRowHeight="14.5" x14ac:dyDescent="0.35"/>
  <cols>
    <col min="1" max="1" width="17.08984375" style="63" customWidth="1"/>
    <col min="2" max="3" width="7.90625" style="63" customWidth="1"/>
    <col min="4" max="4" width="11.6328125" style="63" customWidth="1"/>
    <col min="5" max="5" width="24.453125" style="63" customWidth="1"/>
    <col min="6" max="6" width="45.453125" style="63" customWidth="1"/>
    <col min="7" max="7" width="15.54296875" style="63" customWidth="1"/>
    <col min="8" max="8" width="21.6328125" style="63" customWidth="1"/>
    <col min="9" max="9" width="16.453125" style="75" customWidth="1"/>
    <col min="10" max="10" width="15.36328125" style="63" customWidth="1"/>
    <col min="11" max="11" width="19.453125" style="82" customWidth="1"/>
    <col min="12" max="12" width="16.54296875" style="82" customWidth="1"/>
    <col min="13" max="13" width="19.54296875" style="82" customWidth="1"/>
    <col min="14" max="14" width="9.08984375" style="60" customWidth="1"/>
    <col min="15" max="15" width="29.453125" style="60" bestFit="1" customWidth="1"/>
    <col min="16" max="16" width="29.08984375" style="60" bestFit="1" customWidth="1"/>
    <col min="17" max="65" width="8.90625" style="60"/>
    <col min="66" max="99" width="8.90625" style="62"/>
    <col min="100" max="16384" width="8.90625" style="63"/>
  </cols>
  <sheetData>
    <row r="1" spans="1:99" s="26" customFormat="1" ht="24.65" customHeight="1" x14ac:dyDescent="0.35">
      <c r="I1" s="51"/>
      <c r="K1" s="32"/>
      <c r="L1" s="32"/>
      <c r="M1" s="32"/>
    </row>
    <row r="2" spans="1:99" s="60" customFormat="1" ht="34.25" customHeight="1" thickBot="1" x14ac:dyDescent="0.4">
      <c r="I2" s="67"/>
      <c r="K2" s="79"/>
      <c r="L2" s="79"/>
      <c r="M2" s="79"/>
    </row>
    <row r="3" spans="1:99" s="62" customFormat="1" ht="21.5" customHeight="1" thickBot="1" x14ac:dyDescent="0.4">
      <c r="A3" s="454" t="str">
        <f>"CAPOFILA "&amp;'Quadro riassuntivo'!D12</f>
        <v>CAPOFILA nome IMPRESA CAPOFILA</v>
      </c>
      <c r="B3" s="455"/>
      <c r="C3" s="455"/>
      <c r="D3" s="455"/>
      <c r="E3" s="455"/>
      <c r="F3" s="455"/>
      <c r="G3" s="455"/>
      <c r="H3" s="455"/>
      <c r="I3" s="455"/>
      <c r="J3" s="455"/>
      <c r="K3" s="455"/>
      <c r="L3" s="455"/>
      <c r="M3" s="456"/>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row>
    <row r="4" spans="1:99" s="55" customFormat="1" ht="21.5" customHeight="1" thickBot="1" x14ac:dyDescent="0.4">
      <c r="A4" s="461" t="str">
        <f>"SCHEDA COSTI PER SERVIZI DI CONSULENZA  "&amp;Anno_rendicontato</f>
        <v xml:space="preserve">SCHEDA COSTI PER SERVIZI DI CONSULENZA  </v>
      </c>
      <c r="B4" s="462"/>
      <c r="C4" s="462"/>
      <c r="D4" s="462"/>
      <c r="E4" s="462"/>
      <c r="F4" s="462"/>
      <c r="G4" s="462"/>
      <c r="H4" s="462"/>
      <c r="I4" s="462"/>
      <c r="J4" s="462"/>
      <c r="K4" s="462"/>
      <c r="L4" s="261" t="s">
        <v>30</v>
      </c>
      <c r="M4" s="262">
        <f>SUM(K7:K14)</f>
        <v>0</v>
      </c>
      <c r="N4" s="53"/>
      <c r="O4" s="52"/>
      <c r="P4" s="53"/>
      <c r="Q4" s="53"/>
      <c r="R4" s="53"/>
      <c r="S4" s="53"/>
      <c r="T4" s="52"/>
      <c r="U4" s="52"/>
      <c r="V4" s="52"/>
      <c r="W4" s="52"/>
      <c r="X4" s="52"/>
      <c r="Y4" s="52"/>
      <c r="Z4" s="52"/>
      <c r="AA4" s="52"/>
      <c r="AB4" s="52"/>
      <c r="AC4" s="52"/>
      <c r="AD4" s="52"/>
      <c r="AE4" s="52"/>
      <c r="AF4" s="52"/>
      <c r="AG4" s="52"/>
      <c r="AH4" s="52"/>
      <c r="AI4" s="52"/>
      <c r="AJ4" s="52"/>
      <c r="AK4" s="52"/>
      <c r="AL4" s="52"/>
      <c r="AM4" s="52"/>
      <c r="AN4" s="52"/>
      <c r="AO4" s="52"/>
      <c r="AP4" s="52"/>
      <c r="AQ4" s="52"/>
      <c r="AR4" s="52"/>
      <c r="AS4" s="52"/>
      <c r="AT4" s="52"/>
      <c r="AU4" s="52"/>
      <c r="AV4" s="52"/>
      <c r="AW4" s="52"/>
      <c r="AX4" s="52"/>
      <c r="AY4" s="52"/>
      <c r="AZ4" s="52"/>
      <c r="BA4" s="52"/>
      <c r="BB4" s="52"/>
      <c r="BC4" s="52"/>
      <c r="BD4" s="52"/>
      <c r="BE4" s="52"/>
      <c r="BF4" s="52"/>
      <c r="BG4" s="52"/>
      <c r="BH4" s="52"/>
      <c r="BI4" s="52"/>
      <c r="BJ4" s="52"/>
      <c r="BK4" s="52"/>
      <c r="BL4" s="52"/>
      <c r="BM4" s="52"/>
      <c r="BN4" s="54"/>
      <c r="BO4" s="54"/>
      <c r="BP4" s="54"/>
      <c r="BQ4" s="54"/>
      <c r="BR4" s="54"/>
      <c r="BS4" s="54"/>
      <c r="BT4" s="54"/>
      <c r="BU4" s="54"/>
      <c r="BV4" s="54"/>
      <c r="BW4" s="54"/>
      <c r="BX4" s="54"/>
      <c r="BY4" s="54"/>
      <c r="BZ4" s="54"/>
      <c r="CA4" s="54"/>
      <c r="CB4" s="54"/>
      <c r="CC4" s="54"/>
      <c r="CD4" s="54"/>
      <c r="CE4" s="54"/>
      <c r="CF4" s="54"/>
      <c r="CG4" s="54"/>
      <c r="CH4" s="54"/>
      <c r="CI4" s="54"/>
      <c r="CJ4" s="54"/>
      <c r="CK4" s="54"/>
      <c r="CL4" s="54"/>
      <c r="CM4" s="54"/>
      <c r="CN4" s="54"/>
      <c r="CO4" s="54"/>
      <c r="CP4" s="54"/>
      <c r="CQ4" s="54"/>
      <c r="CR4" s="54"/>
      <c r="CS4" s="54"/>
      <c r="CT4" s="54"/>
      <c r="CU4" s="54"/>
    </row>
    <row r="5" spans="1:99" s="55" customFormat="1" ht="21.5" customHeight="1" thickBot="1" x14ac:dyDescent="0.4">
      <c r="A5" s="480" t="s">
        <v>20</v>
      </c>
      <c r="B5" s="481"/>
      <c r="C5" s="481"/>
      <c r="D5" s="481"/>
      <c r="E5" s="481"/>
      <c r="F5" s="481"/>
      <c r="G5" s="481"/>
      <c r="H5" s="481"/>
      <c r="I5" s="481"/>
      <c r="J5" s="481"/>
      <c r="K5" s="481"/>
      <c r="L5" s="481"/>
      <c r="M5" s="482"/>
      <c r="N5" s="53"/>
      <c r="O5" s="52"/>
      <c r="P5" s="53"/>
      <c r="Q5" s="53"/>
      <c r="R5" s="53"/>
      <c r="S5" s="53"/>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c r="BA5" s="52"/>
      <c r="BB5" s="52"/>
      <c r="BC5" s="52"/>
      <c r="BD5" s="52"/>
      <c r="BE5" s="52"/>
      <c r="BF5" s="52"/>
      <c r="BG5" s="52"/>
      <c r="BH5" s="52"/>
      <c r="BI5" s="52"/>
      <c r="BJ5" s="52"/>
      <c r="BK5" s="52"/>
      <c r="BL5" s="52"/>
      <c r="BM5" s="52"/>
      <c r="BN5" s="54"/>
      <c r="BO5" s="54"/>
      <c r="BP5" s="54"/>
      <c r="BQ5" s="54"/>
      <c r="BR5" s="54"/>
      <c r="BS5" s="54"/>
      <c r="BT5" s="54"/>
      <c r="BU5" s="54"/>
      <c r="BV5" s="54"/>
      <c r="BW5" s="54"/>
      <c r="BX5" s="54"/>
      <c r="BY5" s="54"/>
      <c r="BZ5" s="54"/>
      <c r="CA5" s="54"/>
      <c r="CB5" s="54"/>
      <c r="CC5" s="54"/>
      <c r="CD5" s="54"/>
      <c r="CE5" s="54"/>
      <c r="CF5" s="54"/>
      <c r="CG5" s="54"/>
      <c r="CH5" s="54"/>
      <c r="CI5" s="54"/>
      <c r="CJ5" s="54"/>
      <c r="CK5" s="54"/>
      <c r="CL5" s="54"/>
      <c r="CM5" s="54"/>
      <c r="CN5" s="54"/>
      <c r="CO5" s="54"/>
      <c r="CP5" s="54"/>
      <c r="CQ5" s="54"/>
      <c r="CR5" s="54"/>
      <c r="CS5" s="54"/>
      <c r="CT5" s="54"/>
      <c r="CU5" s="54"/>
    </row>
    <row r="6" spans="1:99" s="1" customFormat="1" ht="41" customHeight="1" thickBot="1" x14ac:dyDescent="0.4">
      <c r="A6" s="263" t="s">
        <v>92</v>
      </c>
      <c r="B6" s="264" t="s">
        <v>58</v>
      </c>
      <c r="C6" s="264" t="s">
        <v>59</v>
      </c>
      <c r="D6" s="264" t="s">
        <v>60</v>
      </c>
      <c r="E6" s="264" t="s">
        <v>148</v>
      </c>
      <c r="F6" s="264" t="s">
        <v>93</v>
      </c>
      <c r="G6" s="264" t="s">
        <v>94</v>
      </c>
      <c r="H6" s="264" t="s">
        <v>62</v>
      </c>
      <c r="I6" s="183" t="s">
        <v>63</v>
      </c>
      <c r="J6" s="182" t="s">
        <v>64</v>
      </c>
      <c r="K6" s="265" t="s">
        <v>91</v>
      </c>
      <c r="L6" s="266" t="s">
        <v>65</v>
      </c>
      <c r="M6" s="86" t="s">
        <v>143</v>
      </c>
      <c r="N6" s="56"/>
      <c r="O6" s="10"/>
      <c r="P6" s="58"/>
      <c r="Q6" s="83"/>
      <c r="R6" s="58"/>
      <c r="S6" s="58"/>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59"/>
      <c r="BO6" s="59"/>
      <c r="BP6" s="59"/>
      <c r="BQ6" s="59"/>
      <c r="BR6" s="59"/>
      <c r="BS6" s="59"/>
      <c r="BT6" s="59"/>
      <c r="BU6" s="59"/>
      <c r="BV6" s="59"/>
      <c r="BW6" s="59"/>
      <c r="BX6" s="59"/>
      <c r="BY6" s="59"/>
      <c r="BZ6" s="59"/>
      <c r="CA6" s="59"/>
      <c r="CB6" s="59"/>
      <c r="CC6" s="59"/>
      <c r="CD6" s="59"/>
      <c r="CE6" s="59"/>
      <c r="CF6" s="59"/>
      <c r="CG6" s="59"/>
      <c r="CH6" s="59"/>
      <c r="CI6" s="59"/>
      <c r="CJ6" s="59"/>
      <c r="CK6" s="59"/>
      <c r="CL6" s="59"/>
      <c r="CM6" s="59"/>
      <c r="CN6" s="59"/>
      <c r="CO6" s="59"/>
      <c r="CP6" s="59"/>
      <c r="CQ6" s="59"/>
      <c r="CR6" s="59"/>
      <c r="CS6" s="59"/>
      <c r="CT6" s="59"/>
      <c r="CU6" s="59"/>
    </row>
    <row r="7" spans="1:99" ht="15.5" customHeight="1" x14ac:dyDescent="0.35">
      <c r="A7" s="225"/>
      <c r="B7" s="248"/>
      <c r="C7" s="227"/>
      <c r="D7" s="228">
        <f t="shared" ref="D7:D13" si="0">Anno_rendicontato</f>
        <v>0</v>
      </c>
      <c r="E7" s="229"/>
      <c r="F7" s="230"/>
      <c r="G7" s="230"/>
      <c r="H7" s="231"/>
      <c r="I7" s="232"/>
      <c r="J7" s="231"/>
      <c r="K7" s="249"/>
      <c r="L7" s="249"/>
      <c r="M7" s="234"/>
      <c r="N7" s="70"/>
      <c r="P7" s="57"/>
      <c r="Q7" s="57"/>
      <c r="R7" s="57"/>
      <c r="S7" s="61"/>
    </row>
    <row r="8" spans="1:99" ht="15.5" customHeight="1" x14ac:dyDescent="0.35">
      <c r="A8" s="195"/>
      <c r="B8" s="241"/>
      <c r="C8" s="197"/>
      <c r="D8" s="198">
        <f t="shared" si="0"/>
        <v>0</v>
      </c>
      <c r="E8" s="199"/>
      <c r="F8" s="200"/>
      <c r="G8" s="200"/>
      <c r="H8" s="201"/>
      <c r="I8" s="202"/>
      <c r="J8" s="201"/>
      <c r="K8" s="242"/>
      <c r="L8" s="242"/>
      <c r="M8" s="236"/>
      <c r="N8" s="70"/>
    </row>
    <row r="9" spans="1:99" ht="15.5" customHeight="1" x14ac:dyDescent="0.35">
      <c r="A9" s="195"/>
      <c r="B9" s="241"/>
      <c r="C9" s="197"/>
      <c r="D9" s="198">
        <f t="shared" si="0"/>
        <v>0</v>
      </c>
      <c r="E9" s="199"/>
      <c r="F9" s="200"/>
      <c r="G9" s="200"/>
      <c r="H9" s="201"/>
      <c r="I9" s="202"/>
      <c r="J9" s="201"/>
      <c r="K9" s="242"/>
      <c r="L9" s="242"/>
      <c r="M9" s="236"/>
      <c r="N9" s="70"/>
    </row>
    <row r="10" spans="1:99" ht="15.5" customHeight="1" x14ac:dyDescent="0.35">
      <c r="A10" s="195"/>
      <c r="B10" s="241"/>
      <c r="C10" s="197"/>
      <c r="D10" s="198">
        <f t="shared" si="0"/>
        <v>0</v>
      </c>
      <c r="E10" s="199"/>
      <c r="F10" s="200"/>
      <c r="G10" s="200"/>
      <c r="H10" s="201"/>
      <c r="I10" s="202"/>
      <c r="J10" s="201"/>
      <c r="K10" s="242"/>
      <c r="L10" s="242"/>
      <c r="M10" s="236"/>
      <c r="N10" s="70"/>
    </row>
    <row r="11" spans="1:99" ht="15.5" customHeight="1" x14ac:dyDescent="0.35">
      <c r="A11" s="195"/>
      <c r="B11" s="241"/>
      <c r="C11" s="197"/>
      <c r="D11" s="198">
        <f t="shared" si="0"/>
        <v>0</v>
      </c>
      <c r="E11" s="199"/>
      <c r="F11" s="200"/>
      <c r="G11" s="200"/>
      <c r="H11" s="201"/>
      <c r="I11" s="202"/>
      <c r="J11" s="201"/>
      <c r="K11" s="242"/>
      <c r="L11" s="242"/>
      <c r="M11" s="236"/>
      <c r="N11" s="70"/>
    </row>
    <row r="12" spans="1:99" ht="15.5" customHeight="1" x14ac:dyDescent="0.35">
      <c r="A12" s="195"/>
      <c r="B12" s="241"/>
      <c r="C12" s="197"/>
      <c r="D12" s="198">
        <f t="shared" si="0"/>
        <v>0</v>
      </c>
      <c r="E12" s="199"/>
      <c r="F12" s="200"/>
      <c r="G12" s="200"/>
      <c r="H12" s="201"/>
      <c r="I12" s="202"/>
      <c r="J12" s="201"/>
      <c r="K12" s="242"/>
      <c r="L12" s="242"/>
      <c r="M12" s="236"/>
      <c r="N12" s="70"/>
    </row>
    <row r="13" spans="1:99" ht="15.5" customHeight="1" x14ac:dyDescent="0.35">
      <c r="A13" s="195"/>
      <c r="B13" s="241"/>
      <c r="C13" s="197"/>
      <c r="D13" s="198">
        <f t="shared" si="0"/>
        <v>0</v>
      </c>
      <c r="E13" s="199"/>
      <c r="F13" s="200"/>
      <c r="G13" s="200"/>
      <c r="H13" s="201"/>
      <c r="I13" s="202"/>
      <c r="J13" s="201"/>
      <c r="K13" s="242"/>
      <c r="L13" s="242"/>
      <c r="M13" s="236"/>
      <c r="N13" s="70"/>
    </row>
    <row r="14" spans="1:99" ht="15.5" customHeight="1" thickBot="1" x14ac:dyDescent="0.4">
      <c r="A14" s="204"/>
      <c r="B14" s="243"/>
      <c r="C14" s="206"/>
      <c r="D14" s="244">
        <f t="shared" ref="D14" si="1">Anno_rendicontato</f>
        <v>0</v>
      </c>
      <c r="E14" s="208"/>
      <c r="F14" s="208"/>
      <c r="G14" s="208"/>
      <c r="H14" s="209"/>
      <c r="I14" s="210"/>
      <c r="J14" s="209"/>
      <c r="K14" s="245"/>
      <c r="L14" s="245"/>
      <c r="M14" s="246"/>
      <c r="N14" s="70"/>
    </row>
    <row r="15" spans="1:99" s="60" customFormat="1" ht="20" customHeight="1" thickBot="1" x14ac:dyDescent="0.4">
      <c r="C15" s="26"/>
      <c r="D15" s="26"/>
      <c r="E15" s="26"/>
      <c r="F15" s="26"/>
      <c r="G15" s="26"/>
      <c r="H15" s="26"/>
      <c r="I15" s="51"/>
      <c r="J15" s="267" t="s">
        <v>30</v>
      </c>
      <c r="K15" s="78"/>
      <c r="L15" s="78"/>
      <c r="M15" s="64"/>
      <c r="N15" s="66"/>
    </row>
    <row r="16" spans="1:99" s="60" customFormat="1" ht="15" thickBot="1" x14ac:dyDescent="0.4">
      <c r="I16" s="67"/>
      <c r="K16" s="79"/>
      <c r="L16" s="79"/>
      <c r="M16" s="68"/>
    </row>
    <row r="17" spans="1:99" s="55" customFormat="1" ht="21.5" customHeight="1" thickBot="1" x14ac:dyDescent="0.4">
      <c r="A17" s="461" t="str">
        <f>"SCHEDA COSTI PER SERVIZI DI CONSULENZA  "&amp;Anno_rendicontato</f>
        <v xml:space="preserve">SCHEDA COSTI PER SERVIZI DI CONSULENZA  </v>
      </c>
      <c r="B17" s="462"/>
      <c r="C17" s="462"/>
      <c r="D17" s="462"/>
      <c r="E17" s="462"/>
      <c r="F17" s="462"/>
      <c r="G17" s="462"/>
      <c r="H17" s="462"/>
      <c r="I17" s="462"/>
      <c r="J17" s="462"/>
      <c r="K17" s="462"/>
      <c r="L17" s="261" t="s">
        <v>30</v>
      </c>
      <c r="M17" s="262">
        <f>SUM(K20:K27)</f>
        <v>0</v>
      </c>
      <c r="N17" s="53"/>
      <c r="O17" s="52"/>
      <c r="P17" s="53"/>
      <c r="Q17" s="53"/>
      <c r="R17" s="53"/>
      <c r="S17" s="53"/>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c r="BD17" s="52"/>
      <c r="BE17" s="52"/>
      <c r="BF17" s="52"/>
      <c r="BG17" s="52"/>
      <c r="BH17" s="52"/>
      <c r="BI17" s="52"/>
      <c r="BJ17" s="52"/>
      <c r="BK17" s="52"/>
      <c r="BL17" s="52"/>
      <c r="BM17" s="52"/>
      <c r="BN17" s="54"/>
      <c r="BO17" s="54"/>
      <c r="BP17" s="54"/>
      <c r="BQ17" s="54"/>
      <c r="BR17" s="54"/>
      <c r="BS17" s="54"/>
      <c r="BT17" s="54"/>
      <c r="BU17" s="54"/>
      <c r="BV17" s="54"/>
      <c r="BW17" s="54"/>
      <c r="BX17" s="54"/>
      <c r="BY17" s="54"/>
      <c r="BZ17" s="54"/>
      <c r="CA17" s="54"/>
      <c r="CB17" s="54"/>
      <c r="CC17" s="54"/>
      <c r="CD17" s="54"/>
      <c r="CE17" s="54"/>
      <c r="CF17" s="54"/>
      <c r="CG17" s="54"/>
      <c r="CH17" s="54"/>
      <c r="CI17" s="54"/>
      <c r="CJ17" s="54"/>
      <c r="CK17" s="54"/>
      <c r="CL17" s="54"/>
      <c r="CM17" s="54"/>
      <c r="CN17" s="54"/>
      <c r="CO17" s="54"/>
      <c r="CP17" s="54"/>
      <c r="CQ17" s="54"/>
      <c r="CR17" s="54"/>
      <c r="CS17" s="54"/>
      <c r="CT17" s="54"/>
      <c r="CU17" s="54"/>
    </row>
    <row r="18" spans="1:99" s="55" customFormat="1" ht="21.5" customHeight="1" thickBot="1" x14ac:dyDescent="0.4">
      <c r="A18" s="480" t="s">
        <v>29</v>
      </c>
      <c r="B18" s="481"/>
      <c r="C18" s="481"/>
      <c r="D18" s="481"/>
      <c r="E18" s="481"/>
      <c r="F18" s="481"/>
      <c r="G18" s="481"/>
      <c r="H18" s="481"/>
      <c r="I18" s="481"/>
      <c r="J18" s="481"/>
      <c r="K18" s="481"/>
      <c r="L18" s="481"/>
      <c r="M18" s="482"/>
      <c r="N18" s="53"/>
      <c r="O18" s="52"/>
      <c r="P18" s="53"/>
      <c r="Q18" s="53"/>
      <c r="R18" s="53"/>
      <c r="S18" s="53"/>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c r="AS18" s="52"/>
      <c r="AT18" s="52"/>
      <c r="AU18" s="52"/>
      <c r="AV18" s="52"/>
      <c r="AW18" s="52"/>
      <c r="AX18" s="52"/>
      <c r="AY18" s="52"/>
      <c r="AZ18" s="52"/>
      <c r="BA18" s="52"/>
      <c r="BB18" s="52"/>
      <c r="BC18" s="52"/>
      <c r="BD18" s="52"/>
      <c r="BE18" s="52"/>
      <c r="BF18" s="52"/>
      <c r="BG18" s="52"/>
      <c r="BH18" s="52"/>
      <c r="BI18" s="52"/>
      <c r="BJ18" s="52"/>
      <c r="BK18" s="52"/>
      <c r="BL18" s="52"/>
      <c r="BM18" s="52"/>
      <c r="BN18" s="54"/>
      <c r="BO18" s="54"/>
      <c r="BP18" s="54"/>
      <c r="BQ18" s="54"/>
      <c r="BR18" s="54"/>
      <c r="BS18" s="54"/>
      <c r="BT18" s="54"/>
      <c r="BU18" s="54"/>
      <c r="BV18" s="54"/>
      <c r="BW18" s="54"/>
      <c r="BX18" s="54"/>
      <c r="BY18" s="54"/>
      <c r="BZ18" s="54"/>
      <c r="CA18" s="54"/>
      <c r="CB18" s="54"/>
      <c r="CC18" s="54"/>
      <c r="CD18" s="54"/>
      <c r="CE18" s="54"/>
      <c r="CF18" s="54"/>
      <c r="CG18" s="54"/>
      <c r="CH18" s="54"/>
      <c r="CI18" s="54"/>
      <c r="CJ18" s="54"/>
      <c r="CK18" s="54"/>
      <c r="CL18" s="54"/>
      <c r="CM18" s="54"/>
      <c r="CN18" s="54"/>
      <c r="CO18" s="54"/>
      <c r="CP18" s="54"/>
      <c r="CQ18" s="54"/>
      <c r="CR18" s="54"/>
      <c r="CS18" s="54"/>
      <c r="CT18" s="54"/>
      <c r="CU18" s="54"/>
    </row>
    <row r="19" spans="1:99" s="1" customFormat="1" ht="41" customHeight="1" thickBot="1" x14ac:dyDescent="0.4">
      <c r="A19" s="263" t="s">
        <v>95</v>
      </c>
      <c r="B19" s="264" t="s">
        <v>58</v>
      </c>
      <c r="C19" s="264" t="s">
        <v>59</v>
      </c>
      <c r="D19" s="264" t="s">
        <v>60</v>
      </c>
      <c r="E19" s="264" t="s">
        <v>148</v>
      </c>
      <c r="F19" s="264" t="s">
        <v>93</v>
      </c>
      <c r="G19" s="264" t="s">
        <v>94</v>
      </c>
      <c r="H19" s="264" t="s">
        <v>62</v>
      </c>
      <c r="I19" s="183" t="s">
        <v>63</v>
      </c>
      <c r="J19" s="182" t="s">
        <v>64</v>
      </c>
      <c r="K19" s="265" t="s">
        <v>91</v>
      </c>
      <c r="L19" s="266" t="s">
        <v>65</v>
      </c>
      <c r="M19" s="86" t="s">
        <v>143</v>
      </c>
      <c r="N19" s="56"/>
      <c r="O19" s="10"/>
      <c r="P19" s="58"/>
      <c r="Q19" s="83"/>
      <c r="R19" s="58"/>
      <c r="S19" s="58"/>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row>
    <row r="20" spans="1:99" ht="15.5" customHeight="1" x14ac:dyDescent="0.35">
      <c r="A20" s="225"/>
      <c r="B20" s="248"/>
      <c r="C20" s="227"/>
      <c r="D20" s="228">
        <f t="shared" ref="D20:D27" si="2">Anno_rendicontato</f>
        <v>0</v>
      </c>
      <c r="E20" s="229"/>
      <c r="F20" s="230"/>
      <c r="G20" s="230"/>
      <c r="H20" s="231"/>
      <c r="I20" s="232"/>
      <c r="J20" s="231"/>
      <c r="K20" s="249"/>
      <c r="L20" s="249"/>
      <c r="M20" s="234"/>
      <c r="N20" s="70"/>
      <c r="P20" s="57"/>
      <c r="Q20" s="57"/>
      <c r="R20" s="57"/>
      <c r="S20" s="61"/>
    </row>
    <row r="21" spans="1:99" ht="15.5" customHeight="1" x14ac:dyDescent="0.35">
      <c r="A21" s="195"/>
      <c r="B21" s="241"/>
      <c r="C21" s="197"/>
      <c r="D21" s="198">
        <f t="shared" si="2"/>
        <v>0</v>
      </c>
      <c r="E21" s="199"/>
      <c r="F21" s="200"/>
      <c r="G21" s="200"/>
      <c r="H21" s="201"/>
      <c r="I21" s="202"/>
      <c r="J21" s="201"/>
      <c r="K21" s="242"/>
      <c r="L21" s="242"/>
      <c r="M21" s="236"/>
      <c r="N21" s="70"/>
    </row>
    <row r="22" spans="1:99" ht="15.5" customHeight="1" x14ac:dyDescent="0.35">
      <c r="A22" s="195"/>
      <c r="B22" s="241"/>
      <c r="C22" s="197"/>
      <c r="D22" s="198">
        <f t="shared" si="2"/>
        <v>0</v>
      </c>
      <c r="E22" s="199"/>
      <c r="F22" s="200"/>
      <c r="G22" s="200"/>
      <c r="H22" s="201"/>
      <c r="I22" s="202"/>
      <c r="J22" s="201"/>
      <c r="K22" s="242"/>
      <c r="L22" s="242"/>
      <c r="M22" s="236"/>
      <c r="N22" s="70"/>
    </row>
    <row r="23" spans="1:99" ht="15.5" customHeight="1" x14ac:dyDescent="0.35">
      <c r="A23" s="195"/>
      <c r="B23" s="241"/>
      <c r="C23" s="197"/>
      <c r="D23" s="198">
        <f t="shared" si="2"/>
        <v>0</v>
      </c>
      <c r="E23" s="199"/>
      <c r="F23" s="200"/>
      <c r="G23" s="200"/>
      <c r="H23" s="201"/>
      <c r="I23" s="202"/>
      <c r="J23" s="201"/>
      <c r="K23" s="242"/>
      <c r="L23" s="242"/>
      <c r="M23" s="236"/>
      <c r="N23" s="70"/>
    </row>
    <row r="24" spans="1:99" ht="15.5" customHeight="1" x14ac:dyDescent="0.35">
      <c r="A24" s="195"/>
      <c r="B24" s="241"/>
      <c r="C24" s="197"/>
      <c r="D24" s="198">
        <f t="shared" si="2"/>
        <v>0</v>
      </c>
      <c r="E24" s="199"/>
      <c r="F24" s="200"/>
      <c r="G24" s="200"/>
      <c r="H24" s="201"/>
      <c r="I24" s="202"/>
      <c r="J24" s="201"/>
      <c r="K24" s="242"/>
      <c r="L24" s="242"/>
      <c r="M24" s="236"/>
      <c r="N24" s="70"/>
    </row>
    <row r="25" spans="1:99" ht="15.5" customHeight="1" x14ac:dyDescent="0.35">
      <c r="A25" s="195"/>
      <c r="B25" s="241"/>
      <c r="C25" s="197"/>
      <c r="D25" s="198">
        <f t="shared" si="2"/>
        <v>0</v>
      </c>
      <c r="E25" s="199"/>
      <c r="F25" s="200"/>
      <c r="G25" s="200"/>
      <c r="H25" s="201"/>
      <c r="I25" s="202"/>
      <c r="J25" s="201"/>
      <c r="K25" s="242"/>
      <c r="L25" s="242"/>
      <c r="M25" s="236"/>
      <c r="N25" s="70"/>
    </row>
    <row r="26" spans="1:99" ht="15.5" customHeight="1" x14ac:dyDescent="0.35">
      <c r="A26" s="195"/>
      <c r="B26" s="241"/>
      <c r="C26" s="197"/>
      <c r="D26" s="198">
        <f t="shared" si="2"/>
        <v>0</v>
      </c>
      <c r="E26" s="199"/>
      <c r="F26" s="200"/>
      <c r="G26" s="200"/>
      <c r="H26" s="201"/>
      <c r="I26" s="202"/>
      <c r="J26" s="201"/>
      <c r="K26" s="242"/>
      <c r="L26" s="242"/>
      <c r="M26" s="236"/>
      <c r="N26" s="70"/>
    </row>
    <row r="27" spans="1:99" ht="15.5" customHeight="1" thickBot="1" x14ac:dyDescent="0.4">
      <c r="A27" s="204"/>
      <c r="B27" s="243"/>
      <c r="C27" s="206"/>
      <c r="D27" s="244">
        <f t="shared" si="2"/>
        <v>0</v>
      </c>
      <c r="E27" s="208"/>
      <c r="F27" s="208"/>
      <c r="G27" s="208"/>
      <c r="H27" s="209"/>
      <c r="I27" s="210"/>
      <c r="J27" s="209"/>
      <c r="K27" s="245"/>
      <c r="L27" s="245"/>
      <c r="M27" s="246"/>
      <c r="N27" s="70"/>
    </row>
    <row r="28" spans="1:99" s="60" customFormat="1" ht="20" customHeight="1" thickBot="1" x14ac:dyDescent="0.5">
      <c r="A28" s="77"/>
      <c r="B28" s="77"/>
      <c r="C28" s="77"/>
      <c r="D28" s="77"/>
      <c r="E28" s="77"/>
      <c r="F28" s="77"/>
      <c r="G28" s="77"/>
      <c r="H28" s="77"/>
      <c r="I28" s="214"/>
      <c r="J28" s="215" t="s">
        <v>30</v>
      </c>
      <c r="K28" s="247"/>
      <c r="L28" s="247"/>
      <c r="M28" s="216"/>
      <c r="N28" s="66"/>
    </row>
    <row r="29" spans="1:99" s="60" customFormat="1" ht="17.75" customHeight="1" thickBot="1" x14ac:dyDescent="0.4">
      <c r="I29" s="67"/>
      <c r="K29" s="79"/>
      <c r="L29" s="79"/>
      <c r="M29" s="79"/>
    </row>
    <row r="30" spans="1:99" s="60" customFormat="1" ht="17.75" customHeight="1" thickBot="1" x14ac:dyDescent="0.4">
      <c r="A30" s="461" t="str">
        <f>"SCHEDA COSTI PER SERVIZI DI CONSULENZA  "&amp;Anno_rendicontato</f>
        <v xml:space="preserve">SCHEDA COSTI PER SERVIZI DI CONSULENZA  </v>
      </c>
      <c r="B30" s="462"/>
      <c r="C30" s="462"/>
      <c r="D30" s="462"/>
      <c r="E30" s="462"/>
      <c r="F30" s="462"/>
      <c r="G30" s="462"/>
      <c r="H30" s="462"/>
      <c r="I30" s="462"/>
      <c r="J30" s="462"/>
      <c r="K30" s="462"/>
      <c r="L30" s="261" t="s">
        <v>30</v>
      </c>
      <c r="M30" s="262">
        <f>IF(N30=0,SUM(K33:K40)+SUM(M33:M40),"Errore di compilazione")</f>
        <v>0</v>
      </c>
    </row>
    <row r="31" spans="1:99" s="60" customFormat="1" ht="17.75" customHeight="1" thickBot="1" x14ac:dyDescent="0.4">
      <c r="A31" s="480" t="s">
        <v>138</v>
      </c>
      <c r="B31" s="481"/>
      <c r="C31" s="481"/>
      <c r="D31" s="481"/>
      <c r="E31" s="481"/>
      <c r="F31" s="481"/>
      <c r="G31" s="481"/>
      <c r="H31" s="481"/>
      <c r="I31" s="481"/>
      <c r="J31" s="481"/>
      <c r="K31" s="481"/>
      <c r="L31" s="481"/>
      <c r="M31" s="482"/>
    </row>
    <row r="32" spans="1:99" s="62" customFormat="1" ht="21.5" customHeight="1" thickBot="1" x14ac:dyDescent="0.4">
      <c r="A32" s="263" t="s">
        <v>95</v>
      </c>
      <c r="B32" s="264" t="s">
        <v>58</v>
      </c>
      <c r="C32" s="264" t="s">
        <v>59</v>
      </c>
      <c r="D32" s="264" t="s">
        <v>60</v>
      </c>
      <c r="E32" s="264" t="s">
        <v>148</v>
      </c>
      <c r="F32" s="264" t="s">
        <v>93</v>
      </c>
      <c r="G32" s="264" t="s">
        <v>94</v>
      </c>
      <c r="H32" s="264" t="s">
        <v>62</v>
      </c>
      <c r="I32" s="183" t="s">
        <v>63</v>
      </c>
      <c r="J32" s="182" t="s">
        <v>64</v>
      </c>
      <c r="K32" s="265" t="s">
        <v>91</v>
      </c>
      <c r="L32" s="266" t="s">
        <v>65</v>
      </c>
      <c r="M32" s="86" t="s">
        <v>143</v>
      </c>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row>
    <row r="33" spans="1:99" s="55" customFormat="1" ht="21.5" customHeight="1" x14ac:dyDescent="0.35">
      <c r="A33" s="484" t="s">
        <v>158</v>
      </c>
      <c r="B33" s="485"/>
      <c r="C33" s="485"/>
      <c r="D33" s="485"/>
      <c r="E33" s="485"/>
      <c r="F33" s="485"/>
      <c r="G33" s="485"/>
      <c r="H33" s="485"/>
      <c r="I33" s="485"/>
      <c r="J33" s="485"/>
      <c r="K33" s="485"/>
      <c r="L33" s="485"/>
      <c r="M33" s="486"/>
      <c r="N33" s="53"/>
      <c r="O33" s="52"/>
      <c r="P33" s="53"/>
      <c r="Q33" s="53"/>
      <c r="R33" s="53"/>
      <c r="S33" s="53"/>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row>
    <row r="34" spans="1:99" s="55" customFormat="1" ht="21.5" customHeight="1" x14ac:dyDescent="0.35">
      <c r="A34" s="471"/>
      <c r="B34" s="472"/>
      <c r="C34" s="472"/>
      <c r="D34" s="472"/>
      <c r="E34" s="472"/>
      <c r="F34" s="472"/>
      <c r="G34" s="472"/>
      <c r="H34" s="472"/>
      <c r="I34" s="472"/>
      <c r="J34" s="472"/>
      <c r="K34" s="472"/>
      <c r="L34" s="472"/>
      <c r="M34" s="473"/>
      <c r="N34" s="53"/>
      <c r="O34" s="52"/>
      <c r="P34" s="53"/>
      <c r="Q34" s="53"/>
      <c r="R34" s="53"/>
      <c r="S34" s="53"/>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row>
    <row r="35" spans="1:99" s="1" customFormat="1" ht="41" customHeight="1" x14ac:dyDescent="0.35">
      <c r="A35" s="471"/>
      <c r="B35" s="472"/>
      <c r="C35" s="472"/>
      <c r="D35" s="472"/>
      <c r="E35" s="472"/>
      <c r="F35" s="472"/>
      <c r="G35" s="472"/>
      <c r="H35" s="472"/>
      <c r="I35" s="472"/>
      <c r="J35" s="472"/>
      <c r="K35" s="472"/>
      <c r="L35" s="472"/>
      <c r="M35" s="473"/>
      <c r="N35" s="56"/>
      <c r="O35" s="10"/>
      <c r="P35" s="58"/>
      <c r="Q35" s="83"/>
      <c r="R35" s="58"/>
      <c r="S35" s="58"/>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row>
    <row r="36" spans="1:99" ht="15.5" customHeight="1" x14ac:dyDescent="0.35">
      <c r="A36" s="471"/>
      <c r="B36" s="472"/>
      <c r="C36" s="472"/>
      <c r="D36" s="472"/>
      <c r="E36" s="472"/>
      <c r="F36" s="472"/>
      <c r="G36" s="472"/>
      <c r="H36" s="472"/>
      <c r="I36" s="472"/>
      <c r="J36" s="472"/>
      <c r="K36" s="472"/>
      <c r="L36" s="472"/>
      <c r="M36" s="473"/>
      <c r="N36" s="70"/>
      <c r="P36" s="57"/>
      <c r="Q36" s="57"/>
      <c r="R36" s="57"/>
      <c r="S36" s="61"/>
    </row>
    <row r="37" spans="1:99" ht="15.5" customHeight="1" x14ac:dyDescent="0.35">
      <c r="A37" s="471"/>
      <c r="B37" s="472"/>
      <c r="C37" s="472"/>
      <c r="D37" s="472"/>
      <c r="E37" s="472"/>
      <c r="F37" s="472"/>
      <c r="G37" s="472"/>
      <c r="H37" s="472"/>
      <c r="I37" s="472"/>
      <c r="J37" s="472"/>
      <c r="K37" s="472"/>
      <c r="L37" s="472"/>
      <c r="M37" s="473"/>
      <c r="N37" s="70"/>
    </row>
    <row r="38" spans="1:99" ht="15.5" customHeight="1" x14ac:dyDescent="0.35">
      <c r="A38" s="471"/>
      <c r="B38" s="472"/>
      <c r="C38" s="472"/>
      <c r="D38" s="472"/>
      <c r="E38" s="472"/>
      <c r="F38" s="472"/>
      <c r="G38" s="472"/>
      <c r="H38" s="472"/>
      <c r="I38" s="472"/>
      <c r="J38" s="472"/>
      <c r="K38" s="472"/>
      <c r="L38" s="472"/>
      <c r="M38" s="473"/>
      <c r="N38" s="70"/>
    </row>
    <row r="39" spans="1:99" ht="15.5" customHeight="1" x14ac:dyDescent="0.35">
      <c r="A39" s="471"/>
      <c r="B39" s="472"/>
      <c r="C39" s="472"/>
      <c r="D39" s="472"/>
      <c r="E39" s="472"/>
      <c r="F39" s="472"/>
      <c r="G39" s="472"/>
      <c r="H39" s="472"/>
      <c r="I39" s="472"/>
      <c r="J39" s="472"/>
      <c r="K39" s="472"/>
      <c r="L39" s="472"/>
      <c r="M39" s="473"/>
      <c r="N39" s="70"/>
    </row>
    <row r="40" spans="1:99" ht="15.5" customHeight="1" thickBot="1" x14ac:dyDescent="0.4">
      <c r="A40" s="474"/>
      <c r="B40" s="475"/>
      <c r="C40" s="475"/>
      <c r="D40" s="475"/>
      <c r="E40" s="475"/>
      <c r="F40" s="475"/>
      <c r="G40" s="475"/>
      <c r="H40" s="475"/>
      <c r="I40" s="475"/>
      <c r="J40" s="475"/>
      <c r="K40" s="475"/>
      <c r="L40" s="475"/>
      <c r="M40" s="476"/>
      <c r="N40" s="70"/>
    </row>
    <row r="41" spans="1:99" ht="15.5" customHeight="1" thickBot="1" x14ac:dyDescent="0.5">
      <c r="A41" s="77"/>
      <c r="B41" s="77"/>
      <c r="C41" s="77"/>
      <c r="D41" s="77"/>
      <c r="E41" s="77"/>
      <c r="F41" s="77"/>
      <c r="G41" s="77"/>
      <c r="H41" s="77"/>
      <c r="I41" s="214"/>
      <c r="J41" s="215" t="s">
        <v>30</v>
      </c>
      <c r="K41" s="247"/>
      <c r="L41" s="247"/>
      <c r="M41" s="216"/>
      <c r="N41" s="70"/>
    </row>
    <row r="42" spans="1:99" ht="15.5" customHeight="1" x14ac:dyDescent="0.35">
      <c r="A42" s="60"/>
      <c r="B42" s="60"/>
      <c r="C42" s="60"/>
      <c r="D42" s="60"/>
      <c r="E42" s="60"/>
      <c r="F42" s="60"/>
      <c r="G42" s="60"/>
      <c r="H42" s="60"/>
      <c r="I42" s="67"/>
      <c r="J42" s="60"/>
      <c r="K42" s="79"/>
      <c r="L42" s="79"/>
      <c r="M42" s="79"/>
      <c r="N42" s="70"/>
    </row>
    <row r="43" spans="1:99" ht="15.5" customHeight="1" thickBot="1" x14ac:dyDescent="0.4">
      <c r="A43" s="60"/>
      <c r="B43" s="60"/>
      <c r="C43" s="60"/>
      <c r="D43" s="60"/>
      <c r="E43" s="60"/>
      <c r="F43" s="60"/>
      <c r="G43" s="60"/>
      <c r="H43" s="60"/>
      <c r="I43" s="67"/>
      <c r="J43" s="60"/>
      <c r="K43" s="79"/>
      <c r="L43" s="79"/>
      <c r="M43" s="79"/>
      <c r="N43" s="70"/>
    </row>
    <row r="44" spans="1:99" s="60" customFormat="1" ht="20" customHeight="1" thickBot="1" x14ac:dyDescent="0.4">
      <c r="A44" s="499" t="str">
        <f>"PARTNER "&amp;'Quadro riassuntivo'!D17</f>
        <v>PARTNER nome IMPRESA 2</v>
      </c>
      <c r="B44" s="500"/>
      <c r="C44" s="500"/>
      <c r="D44" s="500"/>
      <c r="E44" s="500"/>
      <c r="F44" s="500"/>
      <c r="G44" s="500"/>
      <c r="H44" s="500"/>
      <c r="I44" s="500"/>
      <c r="J44" s="500"/>
      <c r="K44" s="500"/>
      <c r="L44" s="500"/>
      <c r="M44" s="501"/>
      <c r="N44" s="66"/>
    </row>
    <row r="45" spans="1:99" s="60" customFormat="1" ht="19" thickBot="1" x14ac:dyDescent="0.4">
      <c r="A45" s="461" t="str">
        <f>"SCHEDA COSTI PER SERVIZI DI CONSULENZA  "&amp;Anno_rendicontato</f>
        <v xml:space="preserve">SCHEDA COSTI PER SERVIZI DI CONSULENZA  </v>
      </c>
      <c r="B45" s="462"/>
      <c r="C45" s="462"/>
      <c r="D45" s="462"/>
      <c r="E45" s="462"/>
      <c r="F45" s="462"/>
      <c r="G45" s="462"/>
      <c r="H45" s="462"/>
      <c r="I45" s="462"/>
      <c r="J45" s="462"/>
      <c r="K45" s="462"/>
      <c r="L45" s="261" t="s">
        <v>30</v>
      </c>
      <c r="M45" s="262">
        <f>SUM(K48:K55)</f>
        <v>0</v>
      </c>
    </row>
    <row r="46" spans="1:99" s="55" customFormat="1" ht="21.5" customHeight="1" thickBot="1" x14ac:dyDescent="0.4">
      <c r="A46" s="480" t="s">
        <v>20</v>
      </c>
      <c r="B46" s="481"/>
      <c r="C46" s="481"/>
      <c r="D46" s="481"/>
      <c r="E46" s="481"/>
      <c r="F46" s="481"/>
      <c r="G46" s="481"/>
      <c r="H46" s="481"/>
      <c r="I46" s="481"/>
      <c r="J46" s="481"/>
      <c r="K46" s="481"/>
      <c r="L46" s="481"/>
      <c r="M46" s="482"/>
      <c r="N46" s="53"/>
      <c r="O46" s="52"/>
      <c r="P46" s="53"/>
      <c r="Q46" s="53"/>
      <c r="R46" s="53"/>
      <c r="S46" s="53"/>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2"/>
      <c r="BL46" s="52"/>
      <c r="BM46" s="52"/>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c r="CQ46" s="54"/>
      <c r="CR46" s="54"/>
      <c r="CS46" s="54"/>
      <c r="CT46" s="54"/>
      <c r="CU46" s="54"/>
    </row>
    <row r="47" spans="1:99" s="55" customFormat="1" ht="21.5" customHeight="1" thickBot="1" x14ac:dyDescent="0.4">
      <c r="A47" s="263" t="s">
        <v>95</v>
      </c>
      <c r="B47" s="264" t="s">
        <v>58</v>
      </c>
      <c r="C47" s="264" t="s">
        <v>59</v>
      </c>
      <c r="D47" s="264" t="s">
        <v>60</v>
      </c>
      <c r="E47" s="264" t="s">
        <v>148</v>
      </c>
      <c r="F47" s="264" t="s">
        <v>93</v>
      </c>
      <c r="G47" s="264" t="s">
        <v>94</v>
      </c>
      <c r="H47" s="264" t="s">
        <v>62</v>
      </c>
      <c r="I47" s="183" t="s">
        <v>63</v>
      </c>
      <c r="J47" s="182" t="s">
        <v>64</v>
      </c>
      <c r="K47" s="265" t="s">
        <v>91</v>
      </c>
      <c r="L47" s="266" t="s">
        <v>65</v>
      </c>
      <c r="M47" s="86" t="s">
        <v>143</v>
      </c>
      <c r="N47" s="53"/>
      <c r="O47" s="52"/>
      <c r="P47" s="53"/>
      <c r="Q47" s="53"/>
      <c r="R47" s="53"/>
      <c r="S47" s="53"/>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c r="BB47" s="52"/>
      <c r="BC47" s="52"/>
      <c r="BD47" s="52"/>
      <c r="BE47" s="52"/>
      <c r="BF47" s="52"/>
      <c r="BG47" s="52"/>
      <c r="BH47" s="52"/>
      <c r="BI47" s="52"/>
      <c r="BJ47" s="52"/>
      <c r="BK47" s="52"/>
      <c r="BL47" s="52"/>
      <c r="BM47" s="52"/>
      <c r="BN47" s="54"/>
      <c r="BO47" s="54"/>
      <c r="BP47" s="54"/>
      <c r="BQ47" s="54"/>
      <c r="BR47" s="54"/>
      <c r="BS47" s="54"/>
      <c r="BT47" s="54"/>
      <c r="BU47" s="54"/>
      <c r="BV47" s="54"/>
      <c r="BW47" s="54"/>
      <c r="BX47" s="54"/>
      <c r="BY47" s="54"/>
      <c r="BZ47" s="54"/>
      <c r="CA47" s="54"/>
      <c r="CB47" s="54"/>
      <c r="CC47" s="54"/>
      <c r="CD47" s="54"/>
      <c r="CE47" s="54"/>
      <c r="CF47" s="54"/>
      <c r="CG47" s="54"/>
      <c r="CH47" s="54"/>
      <c r="CI47" s="54"/>
      <c r="CJ47" s="54"/>
      <c r="CK47" s="54"/>
      <c r="CL47" s="54"/>
      <c r="CM47" s="54"/>
      <c r="CN47" s="54"/>
      <c r="CO47" s="54"/>
      <c r="CP47" s="54"/>
      <c r="CQ47" s="54"/>
      <c r="CR47" s="54"/>
      <c r="CS47" s="54"/>
      <c r="CT47" s="54"/>
      <c r="CU47" s="54"/>
    </row>
    <row r="48" spans="1:99" s="1" customFormat="1" ht="41" customHeight="1" x14ac:dyDescent="0.35">
      <c r="A48" s="225"/>
      <c r="B48" s="248"/>
      <c r="C48" s="227"/>
      <c r="D48" s="228">
        <f t="shared" ref="D48:D55" si="3">Anno_rendicontato</f>
        <v>0</v>
      </c>
      <c r="E48" s="229"/>
      <c r="F48" s="230"/>
      <c r="G48" s="230"/>
      <c r="H48" s="231"/>
      <c r="I48" s="232"/>
      <c r="J48" s="231"/>
      <c r="K48" s="249"/>
      <c r="L48" s="249"/>
      <c r="M48" s="234"/>
      <c r="N48" s="56"/>
      <c r="O48" s="10"/>
      <c r="P48" s="58"/>
      <c r="Q48" s="83"/>
      <c r="R48" s="58"/>
      <c r="S48" s="58"/>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c r="CL48" s="59"/>
      <c r="CM48" s="59"/>
      <c r="CN48" s="59"/>
      <c r="CO48" s="59"/>
      <c r="CP48" s="59"/>
      <c r="CQ48" s="59"/>
      <c r="CR48" s="59"/>
      <c r="CS48" s="59"/>
      <c r="CT48" s="59"/>
      <c r="CU48" s="59"/>
    </row>
    <row r="49" spans="1:99" ht="15.5" customHeight="1" x14ac:dyDescent="0.35">
      <c r="A49" s="195"/>
      <c r="B49" s="241"/>
      <c r="C49" s="197"/>
      <c r="D49" s="198">
        <f t="shared" si="3"/>
        <v>0</v>
      </c>
      <c r="E49" s="199"/>
      <c r="F49" s="200"/>
      <c r="G49" s="200"/>
      <c r="H49" s="201"/>
      <c r="I49" s="202"/>
      <c r="J49" s="201"/>
      <c r="K49" s="242"/>
      <c r="L49" s="242"/>
      <c r="M49" s="236"/>
      <c r="N49" s="70"/>
      <c r="P49" s="57"/>
      <c r="Q49" s="57"/>
      <c r="R49" s="57"/>
      <c r="S49" s="61"/>
    </row>
    <row r="50" spans="1:99" ht="15.5" customHeight="1" x14ac:dyDescent="0.35">
      <c r="A50" s="195"/>
      <c r="B50" s="241"/>
      <c r="C50" s="197"/>
      <c r="D50" s="198">
        <f t="shared" si="3"/>
        <v>0</v>
      </c>
      <c r="E50" s="199"/>
      <c r="F50" s="200"/>
      <c r="G50" s="200"/>
      <c r="H50" s="201"/>
      <c r="I50" s="202"/>
      <c r="J50" s="201"/>
      <c r="K50" s="242"/>
      <c r="L50" s="242"/>
      <c r="M50" s="236"/>
      <c r="N50" s="70"/>
    </row>
    <row r="51" spans="1:99" ht="15.5" customHeight="1" x14ac:dyDescent="0.35">
      <c r="A51" s="195"/>
      <c r="B51" s="241"/>
      <c r="C51" s="197"/>
      <c r="D51" s="198">
        <f t="shared" si="3"/>
        <v>0</v>
      </c>
      <c r="E51" s="199"/>
      <c r="F51" s="200"/>
      <c r="G51" s="200"/>
      <c r="H51" s="201"/>
      <c r="I51" s="202"/>
      <c r="J51" s="201"/>
      <c r="K51" s="242"/>
      <c r="L51" s="242"/>
      <c r="M51" s="236"/>
      <c r="N51" s="70"/>
    </row>
    <row r="52" spans="1:99" ht="15.5" customHeight="1" x14ac:dyDescent="0.35">
      <c r="A52" s="195"/>
      <c r="B52" s="241"/>
      <c r="C52" s="197"/>
      <c r="D52" s="198">
        <f t="shared" si="3"/>
        <v>0</v>
      </c>
      <c r="E52" s="199"/>
      <c r="F52" s="200"/>
      <c r="G52" s="200"/>
      <c r="H52" s="201"/>
      <c r="I52" s="202"/>
      <c r="J52" s="201"/>
      <c r="K52" s="242"/>
      <c r="L52" s="242"/>
      <c r="M52" s="236"/>
      <c r="N52" s="70"/>
    </row>
    <row r="53" spans="1:99" ht="15.5" customHeight="1" x14ac:dyDescent="0.35">
      <c r="A53" s="195"/>
      <c r="B53" s="241"/>
      <c r="C53" s="197"/>
      <c r="D53" s="198">
        <f t="shared" si="3"/>
        <v>0</v>
      </c>
      <c r="E53" s="199"/>
      <c r="F53" s="200"/>
      <c r="G53" s="200"/>
      <c r="H53" s="201"/>
      <c r="I53" s="202"/>
      <c r="J53" s="201"/>
      <c r="K53" s="242"/>
      <c r="L53" s="242"/>
      <c r="M53" s="236"/>
      <c r="N53" s="70"/>
    </row>
    <row r="54" spans="1:99" ht="15.5" customHeight="1" x14ac:dyDescent="0.35">
      <c r="A54" s="195"/>
      <c r="B54" s="241"/>
      <c r="C54" s="197"/>
      <c r="D54" s="198">
        <f t="shared" si="3"/>
        <v>0</v>
      </c>
      <c r="E54" s="199"/>
      <c r="F54" s="200"/>
      <c r="G54" s="200"/>
      <c r="H54" s="201"/>
      <c r="I54" s="202"/>
      <c r="J54" s="201"/>
      <c r="K54" s="242"/>
      <c r="L54" s="242"/>
      <c r="M54" s="236"/>
      <c r="N54" s="70"/>
    </row>
    <row r="55" spans="1:99" ht="15.5" customHeight="1" thickBot="1" x14ac:dyDescent="0.4">
      <c r="A55" s="204"/>
      <c r="B55" s="243"/>
      <c r="C55" s="206"/>
      <c r="D55" s="244">
        <f t="shared" si="3"/>
        <v>0</v>
      </c>
      <c r="E55" s="208"/>
      <c r="F55" s="208"/>
      <c r="G55" s="208"/>
      <c r="H55" s="209"/>
      <c r="I55" s="210"/>
      <c r="J55" s="209"/>
      <c r="K55" s="245"/>
      <c r="L55" s="245"/>
      <c r="M55" s="246"/>
      <c r="N55" s="70"/>
    </row>
    <row r="56" spans="1:99" ht="15.5" customHeight="1" thickBot="1" x14ac:dyDescent="0.5">
      <c r="A56" s="77"/>
      <c r="B56" s="77"/>
      <c r="C56" s="77"/>
      <c r="D56" s="77"/>
      <c r="E56" s="77"/>
      <c r="F56" s="77"/>
      <c r="G56" s="77"/>
      <c r="H56" s="77"/>
      <c r="I56" s="214"/>
      <c r="J56" s="215" t="s">
        <v>30</v>
      </c>
      <c r="K56" s="247"/>
      <c r="L56" s="247"/>
      <c r="M56" s="216"/>
      <c r="N56" s="70"/>
    </row>
    <row r="57" spans="1:99" s="60" customFormat="1" ht="20" customHeight="1" thickBot="1" x14ac:dyDescent="0.4">
      <c r="I57" s="67"/>
      <c r="K57" s="79"/>
      <c r="L57" s="79"/>
      <c r="M57" s="79"/>
      <c r="N57" s="66"/>
    </row>
    <row r="58" spans="1:99" s="60" customFormat="1" ht="17.75" customHeight="1" thickBot="1" x14ac:dyDescent="0.4">
      <c r="A58" s="461" t="str">
        <f>"SCHEDA COSTI PER SERVIZI DI CONSULENZA  "&amp;Anno_rendicontato</f>
        <v xml:space="preserve">SCHEDA COSTI PER SERVIZI DI CONSULENZA  </v>
      </c>
      <c r="B58" s="462"/>
      <c r="C58" s="462"/>
      <c r="D58" s="462"/>
      <c r="E58" s="462"/>
      <c r="F58" s="462"/>
      <c r="G58" s="462"/>
      <c r="H58" s="462"/>
      <c r="I58" s="462"/>
      <c r="J58" s="462"/>
      <c r="K58" s="462"/>
      <c r="L58" s="261" t="s">
        <v>30</v>
      </c>
      <c r="M58" s="262">
        <f>SUM(K61:K68)</f>
        <v>0</v>
      </c>
    </row>
    <row r="59" spans="1:99" s="60" customFormat="1" ht="17.75" customHeight="1" thickBot="1" x14ac:dyDescent="0.4">
      <c r="A59" s="480" t="s">
        <v>29</v>
      </c>
      <c r="B59" s="481"/>
      <c r="C59" s="481"/>
      <c r="D59" s="481"/>
      <c r="E59" s="481"/>
      <c r="F59" s="481"/>
      <c r="G59" s="481"/>
      <c r="H59" s="481"/>
      <c r="I59" s="481"/>
      <c r="J59" s="481"/>
      <c r="K59" s="481"/>
      <c r="L59" s="481"/>
      <c r="M59" s="482"/>
    </row>
    <row r="60" spans="1:99" s="60" customFormat="1" ht="24.5" thickBot="1" x14ac:dyDescent="0.4">
      <c r="A60" s="263" t="s">
        <v>95</v>
      </c>
      <c r="B60" s="264" t="s">
        <v>58</v>
      </c>
      <c r="C60" s="264" t="s">
        <v>59</v>
      </c>
      <c r="D60" s="264" t="s">
        <v>60</v>
      </c>
      <c r="E60" s="264" t="s">
        <v>148</v>
      </c>
      <c r="F60" s="264" t="s">
        <v>93</v>
      </c>
      <c r="G60" s="264" t="s">
        <v>94</v>
      </c>
      <c r="H60" s="264" t="s">
        <v>62</v>
      </c>
      <c r="I60" s="183" t="s">
        <v>63</v>
      </c>
      <c r="J60" s="182" t="s">
        <v>64</v>
      </c>
      <c r="K60" s="265" t="s">
        <v>91</v>
      </c>
      <c r="L60" s="266" t="s">
        <v>65</v>
      </c>
      <c r="M60" s="86" t="s">
        <v>143</v>
      </c>
    </row>
    <row r="61" spans="1:99" s="62" customFormat="1" ht="21.5" customHeight="1" x14ac:dyDescent="0.35">
      <c r="A61" s="225"/>
      <c r="B61" s="248"/>
      <c r="C61" s="227"/>
      <c r="D61" s="228">
        <f t="shared" ref="D61:D68" si="4">Anno_rendicontato</f>
        <v>0</v>
      </c>
      <c r="E61" s="229"/>
      <c r="F61" s="230"/>
      <c r="G61" s="230"/>
      <c r="H61" s="231"/>
      <c r="I61" s="232"/>
      <c r="J61" s="231"/>
      <c r="K61" s="249"/>
      <c r="L61" s="249"/>
      <c r="M61" s="234"/>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c r="BM61" s="60"/>
    </row>
    <row r="62" spans="1:99" s="55" customFormat="1" ht="21.5" customHeight="1" x14ac:dyDescent="0.35">
      <c r="A62" s="195"/>
      <c r="B62" s="241"/>
      <c r="C62" s="197"/>
      <c r="D62" s="198">
        <f t="shared" si="4"/>
        <v>0</v>
      </c>
      <c r="E62" s="199"/>
      <c r="F62" s="200"/>
      <c r="G62" s="200"/>
      <c r="H62" s="201"/>
      <c r="I62" s="202"/>
      <c r="J62" s="201"/>
      <c r="K62" s="242"/>
      <c r="L62" s="242"/>
      <c r="M62" s="236"/>
      <c r="N62" s="53"/>
      <c r="O62" s="52"/>
      <c r="P62" s="53"/>
      <c r="Q62" s="53"/>
      <c r="R62" s="53"/>
      <c r="S62" s="53"/>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2"/>
      <c r="AZ62" s="52"/>
      <c r="BA62" s="52"/>
      <c r="BB62" s="52"/>
      <c r="BC62" s="52"/>
      <c r="BD62" s="52"/>
      <c r="BE62" s="52"/>
      <c r="BF62" s="52"/>
      <c r="BG62" s="52"/>
      <c r="BH62" s="52"/>
      <c r="BI62" s="52"/>
      <c r="BJ62" s="52"/>
      <c r="BK62" s="52"/>
      <c r="BL62" s="52"/>
      <c r="BM62" s="52"/>
      <c r="BN62" s="54"/>
      <c r="BO62" s="54"/>
      <c r="BP62" s="54"/>
      <c r="BQ62" s="54"/>
      <c r="BR62" s="54"/>
      <c r="BS62" s="54"/>
      <c r="BT62" s="54"/>
      <c r="BU62" s="54"/>
      <c r="BV62" s="54"/>
      <c r="BW62" s="54"/>
      <c r="BX62" s="54"/>
      <c r="BY62" s="54"/>
      <c r="BZ62" s="54"/>
      <c r="CA62" s="54"/>
      <c r="CB62" s="54"/>
      <c r="CC62" s="54"/>
      <c r="CD62" s="54"/>
      <c r="CE62" s="54"/>
      <c r="CF62" s="54"/>
      <c r="CG62" s="54"/>
      <c r="CH62" s="54"/>
      <c r="CI62" s="54"/>
      <c r="CJ62" s="54"/>
      <c r="CK62" s="54"/>
      <c r="CL62" s="54"/>
      <c r="CM62" s="54"/>
      <c r="CN62" s="54"/>
      <c r="CO62" s="54"/>
      <c r="CP62" s="54"/>
      <c r="CQ62" s="54"/>
      <c r="CR62" s="54"/>
      <c r="CS62" s="54"/>
      <c r="CT62" s="54"/>
      <c r="CU62" s="54"/>
    </row>
    <row r="63" spans="1:99" s="55" customFormat="1" ht="21.5" customHeight="1" x14ac:dyDescent="0.35">
      <c r="A63" s="195"/>
      <c r="B63" s="241"/>
      <c r="C63" s="197"/>
      <c r="D63" s="198">
        <f t="shared" si="4"/>
        <v>0</v>
      </c>
      <c r="E63" s="199"/>
      <c r="F63" s="200"/>
      <c r="G63" s="200"/>
      <c r="H63" s="201"/>
      <c r="I63" s="202"/>
      <c r="J63" s="201"/>
      <c r="K63" s="242"/>
      <c r="L63" s="242"/>
      <c r="M63" s="236"/>
      <c r="N63" s="53"/>
      <c r="O63" s="52"/>
      <c r="P63" s="53"/>
      <c r="Q63" s="53"/>
      <c r="R63" s="53"/>
      <c r="S63" s="53"/>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2"/>
      <c r="AU63" s="52"/>
      <c r="AV63" s="52"/>
      <c r="AW63" s="52"/>
      <c r="AX63" s="52"/>
      <c r="AY63" s="52"/>
      <c r="AZ63" s="52"/>
      <c r="BA63" s="52"/>
      <c r="BB63" s="52"/>
      <c r="BC63" s="52"/>
      <c r="BD63" s="52"/>
      <c r="BE63" s="52"/>
      <c r="BF63" s="52"/>
      <c r="BG63" s="52"/>
      <c r="BH63" s="52"/>
      <c r="BI63" s="52"/>
      <c r="BJ63" s="52"/>
      <c r="BK63" s="52"/>
      <c r="BL63" s="52"/>
      <c r="BM63" s="52"/>
      <c r="BN63" s="54"/>
      <c r="BO63" s="54"/>
      <c r="BP63" s="54"/>
      <c r="BQ63" s="54"/>
      <c r="BR63" s="54"/>
      <c r="BS63" s="54"/>
      <c r="BT63" s="54"/>
      <c r="BU63" s="54"/>
      <c r="BV63" s="54"/>
      <c r="BW63" s="54"/>
      <c r="BX63" s="54"/>
      <c r="BY63" s="54"/>
      <c r="BZ63" s="54"/>
      <c r="CA63" s="54"/>
      <c r="CB63" s="54"/>
      <c r="CC63" s="54"/>
      <c r="CD63" s="54"/>
      <c r="CE63" s="54"/>
      <c r="CF63" s="54"/>
      <c r="CG63" s="54"/>
      <c r="CH63" s="54"/>
      <c r="CI63" s="54"/>
      <c r="CJ63" s="54"/>
      <c r="CK63" s="54"/>
      <c r="CL63" s="54"/>
      <c r="CM63" s="54"/>
      <c r="CN63" s="54"/>
      <c r="CO63" s="54"/>
      <c r="CP63" s="54"/>
      <c r="CQ63" s="54"/>
      <c r="CR63" s="54"/>
      <c r="CS63" s="54"/>
      <c r="CT63" s="54"/>
      <c r="CU63" s="54"/>
    </row>
    <row r="64" spans="1:99" s="1" customFormat="1" ht="41" customHeight="1" x14ac:dyDescent="0.35">
      <c r="A64" s="195"/>
      <c r="B64" s="241"/>
      <c r="C64" s="197"/>
      <c r="D64" s="198">
        <f t="shared" si="4"/>
        <v>0</v>
      </c>
      <c r="E64" s="199"/>
      <c r="F64" s="200"/>
      <c r="G64" s="200"/>
      <c r="H64" s="201"/>
      <c r="I64" s="202"/>
      <c r="J64" s="201"/>
      <c r="K64" s="242"/>
      <c r="L64" s="242"/>
      <c r="M64" s="236"/>
      <c r="N64" s="56"/>
      <c r="O64" s="10"/>
      <c r="P64" s="58"/>
      <c r="Q64" s="83"/>
      <c r="R64" s="58"/>
      <c r="S64" s="58"/>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59"/>
      <c r="BO64" s="59"/>
      <c r="BP64" s="59"/>
      <c r="BQ64" s="59"/>
      <c r="BR64" s="59"/>
      <c r="BS64" s="59"/>
      <c r="BT64" s="59"/>
      <c r="BU64" s="59"/>
      <c r="BV64" s="59"/>
      <c r="BW64" s="59"/>
      <c r="BX64" s="59"/>
      <c r="BY64" s="59"/>
      <c r="BZ64" s="59"/>
      <c r="CA64" s="59"/>
      <c r="CB64" s="59"/>
      <c r="CC64" s="59"/>
      <c r="CD64" s="59"/>
      <c r="CE64" s="59"/>
      <c r="CF64" s="59"/>
      <c r="CG64" s="59"/>
      <c r="CH64" s="59"/>
      <c r="CI64" s="59"/>
      <c r="CJ64" s="59"/>
      <c r="CK64" s="59"/>
      <c r="CL64" s="59"/>
      <c r="CM64" s="59"/>
      <c r="CN64" s="59"/>
      <c r="CO64" s="59"/>
      <c r="CP64" s="59"/>
      <c r="CQ64" s="59"/>
      <c r="CR64" s="59"/>
      <c r="CS64" s="59"/>
      <c r="CT64" s="59"/>
      <c r="CU64" s="59"/>
    </row>
    <row r="65" spans="1:99" ht="15.5" customHeight="1" x14ac:dyDescent="0.35">
      <c r="A65" s="195"/>
      <c r="B65" s="241"/>
      <c r="C65" s="197"/>
      <c r="D65" s="198">
        <f t="shared" si="4"/>
        <v>0</v>
      </c>
      <c r="E65" s="199"/>
      <c r="F65" s="200"/>
      <c r="G65" s="200"/>
      <c r="H65" s="201"/>
      <c r="I65" s="202"/>
      <c r="J65" s="201"/>
      <c r="K65" s="242"/>
      <c r="L65" s="242"/>
      <c r="M65" s="236"/>
      <c r="N65" s="70"/>
      <c r="P65" s="57"/>
      <c r="Q65" s="57"/>
      <c r="R65" s="57"/>
      <c r="S65" s="61"/>
    </row>
    <row r="66" spans="1:99" ht="15.5" customHeight="1" x14ac:dyDescent="0.35">
      <c r="A66" s="195"/>
      <c r="B66" s="241"/>
      <c r="C66" s="197"/>
      <c r="D66" s="198">
        <f t="shared" si="4"/>
        <v>0</v>
      </c>
      <c r="E66" s="199"/>
      <c r="F66" s="200"/>
      <c r="G66" s="200"/>
      <c r="H66" s="201"/>
      <c r="I66" s="202"/>
      <c r="J66" s="201"/>
      <c r="K66" s="242"/>
      <c r="L66" s="242"/>
      <c r="M66" s="236"/>
      <c r="N66" s="70"/>
    </row>
    <row r="67" spans="1:99" ht="15.5" customHeight="1" x14ac:dyDescent="0.35">
      <c r="A67" s="195"/>
      <c r="B67" s="241"/>
      <c r="C67" s="197"/>
      <c r="D67" s="198">
        <f t="shared" si="4"/>
        <v>0</v>
      </c>
      <c r="E67" s="199"/>
      <c r="F67" s="200"/>
      <c r="G67" s="200"/>
      <c r="H67" s="201"/>
      <c r="I67" s="202"/>
      <c r="J67" s="201"/>
      <c r="K67" s="242"/>
      <c r="L67" s="242"/>
      <c r="M67" s="236"/>
      <c r="N67" s="70"/>
    </row>
    <row r="68" spans="1:99" ht="15.5" customHeight="1" thickBot="1" x14ac:dyDescent="0.4">
      <c r="A68" s="204"/>
      <c r="B68" s="243"/>
      <c r="C68" s="206"/>
      <c r="D68" s="244">
        <f t="shared" si="4"/>
        <v>0</v>
      </c>
      <c r="E68" s="208"/>
      <c r="F68" s="208"/>
      <c r="G68" s="208"/>
      <c r="H68" s="209"/>
      <c r="I68" s="210"/>
      <c r="J68" s="209"/>
      <c r="K68" s="245"/>
      <c r="L68" s="245"/>
      <c r="M68" s="246"/>
      <c r="N68" s="70"/>
    </row>
    <row r="69" spans="1:99" ht="15.5" customHeight="1" thickBot="1" x14ac:dyDescent="0.5">
      <c r="A69" s="77"/>
      <c r="B69" s="77"/>
      <c r="C69" s="77"/>
      <c r="D69" s="77"/>
      <c r="E69" s="77"/>
      <c r="F69" s="77"/>
      <c r="G69" s="77"/>
      <c r="H69" s="77"/>
      <c r="I69" s="214"/>
      <c r="J69" s="215" t="s">
        <v>30</v>
      </c>
      <c r="K69" s="247"/>
      <c r="L69" s="247"/>
      <c r="M69" s="216"/>
      <c r="N69" s="70"/>
    </row>
    <row r="70" spans="1:99" ht="15.5" customHeight="1" thickBot="1" x14ac:dyDescent="0.4">
      <c r="A70" s="60"/>
      <c r="B70" s="60"/>
      <c r="C70" s="60"/>
      <c r="D70" s="60"/>
      <c r="E70" s="60"/>
      <c r="F70" s="60"/>
      <c r="G70" s="60"/>
      <c r="H70" s="60"/>
      <c r="I70" s="67"/>
      <c r="J70" s="60"/>
      <c r="K70" s="79"/>
      <c r="L70" s="79"/>
      <c r="M70" s="79"/>
      <c r="N70" s="70"/>
    </row>
    <row r="71" spans="1:99" ht="15.5" customHeight="1" thickBot="1" x14ac:dyDescent="0.4">
      <c r="A71" s="461" t="str">
        <f>"SCHEDA COSTI PER SERVIZI DI CONSULENZA  "&amp;Anno_rendicontato</f>
        <v xml:space="preserve">SCHEDA COSTI PER SERVIZI DI CONSULENZA  </v>
      </c>
      <c r="B71" s="462"/>
      <c r="C71" s="462"/>
      <c r="D71" s="462"/>
      <c r="E71" s="462"/>
      <c r="F71" s="462"/>
      <c r="G71" s="462"/>
      <c r="H71" s="462"/>
      <c r="I71" s="462"/>
      <c r="J71" s="462"/>
      <c r="K71" s="462"/>
      <c r="L71" s="261" t="s">
        <v>30</v>
      </c>
      <c r="M71" s="262">
        <f>IF(N71=0,SUM(K74:K81)+SUM(M74:M81),"Errore di compilazione")</f>
        <v>0</v>
      </c>
      <c r="N71" s="70"/>
    </row>
    <row r="72" spans="1:99" ht="15.5" customHeight="1" thickBot="1" x14ac:dyDescent="0.4">
      <c r="A72" s="480" t="s">
        <v>138</v>
      </c>
      <c r="B72" s="481"/>
      <c r="C72" s="481"/>
      <c r="D72" s="481"/>
      <c r="E72" s="481"/>
      <c r="F72" s="481"/>
      <c r="G72" s="481"/>
      <c r="H72" s="481"/>
      <c r="I72" s="481"/>
      <c r="J72" s="481"/>
      <c r="K72" s="481"/>
      <c r="L72" s="481"/>
      <c r="M72" s="482"/>
      <c r="N72" s="70"/>
    </row>
    <row r="73" spans="1:99" s="60" customFormat="1" ht="20" customHeight="1" thickBot="1" x14ac:dyDescent="0.4">
      <c r="A73" s="263" t="s">
        <v>95</v>
      </c>
      <c r="B73" s="264" t="s">
        <v>58</v>
      </c>
      <c r="C73" s="264" t="s">
        <v>59</v>
      </c>
      <c r="D73" s="264" t="s">
        <v>60</v>
      </c>
      <c r="E73" s="264" t="s">
        <v>148</v>
      </c>
      <c r="F73" s="264" t="s">
        <v>93</v>
      </c>
      <c r="G73" s="264" t="s">
        <v>94</v>
      </c>
      <c r="H73" s="264" t="s">
        <v>62</v>
      </c>
      <c r="I73" s="183" t="s">
        <v>63</v>
      </c>
      <c r="J73" s="182" t="s">
        <v>64</v>
      </c>
      <c r="K73" s="265" t="s">
        <v>91</v>
      </c>
      <c r="L73" s="266" t="s">
        <v>65</v>
      </c>
      <c r="M73" s="86" t="s">
        <v>143</v>
      </c>
      <c r="N73" s="66"/>
    </row>
    <row r="74" spans="1:99" s="60" customFormat="1" ht="14.5" customHeight="1" x14ac:dyDescent="0.35">
      <c r="A74" s="484" t="s">
        <v>158</v>
      </c>
      <c r="B74" s="485"/>
      <c r="C74" s="485"/>
      <c r="D74" s="485"/>
      <c r="E74" s="485"/>
      <c r="F74" s="485"/>
      <c r="G74" s="485"/>
      <c r="H74" s="485"/>
      <c r="I74" s="485"/>
      <c r="J74" s="485"/>
      <c r="K74" s="485"/>
      <c r="L74" s="485"/>
      <c r="M74" s="486"/>
    </row>
    <row r="75" spans="1:99" s="55" customFormat="1" ht="21.5" customHeight="1" x14ac:dyDescent="0.35">
      <c r="A75" s="471"/>
      <c r="B75" s="472"/>
      <c r="C75" s="472"/>
      <c r="D75" s="472"/>
      <c r="E75" s="472"/>
      <c r="F75" s="472"/>
      <c r="G75" s="472"/>
      <c r="H75" s="472"/>
      <c r="I75" s="472"/>
      <c r="J75" s="472"/>
      <c r="K75" s="472"/>
      <c r="L75" s="472"/>
      <c r="M75" s="473"/>
      <c r="N75" s="53"/>
      <c r="O75" s="52"/>
      <c r="P75" s="53"/>
      <c r="Q75" s="53"/>
      <c r="R75" s="53"/>
      <c r="S75" s="53"/>
      <c r="T75" s="52"/>
      <c r="U75" s="52"/>
      <c r="V75" s="52"/>
      <c r="W75" s="52"/>
      <c r="X75" s="52"/>
      <c r="Y75" s="52"/>
      <c r="Z75" s="52"/>
      <c r="AA75" s="52"/>
      <c r="AB75" s="52"/>
      <c r="AC75" s="52"/>
      <c r="AD75" s="52"/>
      <c r="AE75" s="52"/>
      <c r="AF75" s="52"/>
      <c r="AG75" s="52"/>
      <c r="AH75" s="52"/>
      <c r="AI75" s="52"/>
      <c r="AJ75" s="52"/>
      <c r="AK75" s="52"/>
      <c r="AL75" s="52"/>
      <c r="AM75" s="52"/>
      <c r="AN75" s="52"/>
      <c r="AO75" s="52"/>
      <c r="AP75" s="52"/>
      <c r="AQ75" s="52"/>
      <c r="AR75" s="52"/>
      <c r="AS75" s="52"/>
      <c r="AT75" s="52"/>
      <c r="AU75" s="52"/>
      <c r="AV75" s="52"/>
      <c r="AW75" s="52"/>
      <c r="AX75" s="52"/>
      <c r="AY75" s="52"/>
      <c r="AZ75" s="52"/>
      <c r="BA75" s="52"/>
      <c r="BB75" s="52"/>
      <c r="BC75" s="52"/>
      <c r="BD75" s="52"/>
      <c r="BE75" s="52"/>
      <c r="BF75" s="52"/>
      <c r="BG75" s="52"/>
      <c r="BH75" s="52"/>
      <c r="BI75" s="52"/>
      <c r="BJ75" s="52"/>
      <c r="BK75" s="52"/>
      <c r="BL75" s="52"/>
      <c r="BM75" s="52"/>
      <c r="BN75" s="54"/>
      <c r="BO75" s="54"/>
      <c r="BP75" s="54"/>
      <c r="BQ75" s="54"/>
      <c r="BR75" s="54"/>
      <c r="BS75" s="54"/>
      <c r="BT75" s="54"/>
      <c r="BU75" s="54"/>
      <c r="BV75" s="54"/>
      <c r="BW75" s="54"/>
      <c r="BX75" s="54"/>
      <c r="BY75" s="54"/>
      <c r="BZ75" s="54"/>
      <c r="CA75" s="54"/>
      <c r="CB75" s="54"/>
      <c r="CC75" s="54"/>
      <c r="CD75" s="54"/>
      <c r="CE75" s="54"/>
      <c r="CF75" s="54"/>
      <c r="CG75" s="54"/>
      <c r="CH75" s="54"/>
      <c r="CI75" s="54"/>
      <c r="CJ75" s="54"/>
      <c r="CK75" s="54"/>
      <c r="CL75" s="54"/>
      <c r="CM75" s="54"/>
      <c r="CN75" s="54"/>
      <c r="CO75" s="54"/>
      <c r="CP75" s="54"/>
      <c r="CQ75" s="54"/>
      <c r="CR75" s="54"/>
      <c r="CS75" s="54"/>
      <c r="CT75" s="54"/>
      <c r="CU75" s="54"/>
    </row>
    <row r="76" spans="1:99" s="55" customFormat="1" ht="21.5" customHeight="1" x14ac:dyDescent="0.35">
      <c r="A76" s="471"/>
      <c r="B76" s="472"/>
      <c r="C76" s="472"/>
      <c r="D76" s="472"/>
      <c r="E76" s="472"/>
      <c r="F76" s="472"/>
      <c r="G76" s="472"/>
      <c r="H76" s="472"/>
      <c r="I76" s="472"/>
      <c r="J76" s="472"/>
      <c r="K76" s="472"/>
      <c r="L76" s="472"/>
      <c r="M76" s="473"/>
      <c r="N76" s="53"/>
      <c r="O76" s="52"/>
      <c r="P76" s="53"/>
      <c r="Q76" s="53"/>
      <c r="R76" s="53"/>
      <c r="S76" s="53"/>
      <c r="T76" s="52"/>
      <c r="U76" s="52"/>
      <c r="V76" s="52"/>
      <c r="W76" s="52"/>
      <c r="X76" s="52"/>
      <c r="Y76" s="52"/>
      <c r="Z76" s="52"/>
      <c r="AA76" s="52"/>
      <c r="AB76" s="52"/>
      <c r="AC76" s="52"/>
      <c r="AD76" s="52"/>
      <c r="AE76" s="52"/>
      <c r="AF76" s="52"/>
      <c r="AG76" s="52"/>
      <c r="AH76" s="52"/>
      <c r="AI76" s="52"/>
      <c r="AJ76" s="52"/>
      <c r="AK76" s="52"/>
      <c r="AL76" s="52"/>
      <c r="AM76" s="52"/>
      <c r="AN76" s="52"/>
      <c r="AO76" s="52"/>
      <c r="AP76" s="52"/>
      <c r="AQ76" s="52"/>
      <c r="AR76" s="52"/>
      <c r="AS76" s="52"/>
      <c r="AT76" s="52"/>
      <c r="AU76" s="52"/>
      <c r="AV76" s="52"/>
      <c r="AW76" s="52"/>
      <c r="AX76" s="52"/>
      <c r="AY76" s="52"/>
      <c r="AZ76" s="52"/>
      <c r="BA76" s="52"/>
      <c r="BB76" s="52"/>
      <c r="BC76" s="52"/>
      <c r="BD76" s="52"/>
      <c r="BE76" s="52"/>
      <c r="BF76" s="52"/>
      <c r="BG76" s="52"/>
      <c r="BH76" s="52"/>
      <c r="BI76" s="52"/>
      <c r="BJ76" s="52"/>
      <c r="BK76" s="52"/>
      <c r="BL76" s="52"/>
      <c r="BM76" s="52"/>
      <c r="BN76" s="54"/>
      <c r="BO76" s="54"/>
      <c r="BP76" s="54"/>
      <c r="BQ76" s="54"/>
      <c r="BR76" s="54"/>
      <c r="BS76" s="54"/>
      <c r="BT76" s="54"/>
      <c r="BU76" s="54"/>
      <c r="BV76" s="54"/>
      <c r="BW76" s="54"/>
      <c r="BX76" s="54"/>
      <c r="BY76" s="54"/>
      <c r="BZ76" s="54"/>
      <c r="CA76" s="54"/>
      <c r="CB76" s="54"/>
      <c r="CC76" s="54"/>
      <c r="CD76" s="54"/>
      <c r="CE76" s="54"/>
      <c r="CF76" s="54"/>
      <c r="CG76" s="54"/>
      <c r="CH76" s="54"/>
      <c r="CI76" s="54"/>
      <c r="CJ76" s="54"/>
      <c r="CK76" s="54"/>
      <c r="CL76" s="54"/>
      <c r="CM76" s="54"/>
      <c r="CN76" s="54"/>
      <c r="CO76" s="54"/>
      <c r="CP76" s="54"/>
      <c r="CQ76" s="54"/>
      <c r="CR76" s="54"/>
      <c r="CS76" s="54"/>
      <c r="CT76" s="54"/>
      <c r="CU76" s="54"/>
    </row>
    <row r="77" spans="1:99" s="1" customFormat="1" ht="41" customHeight="1" x14ac:dyDescent="0.35">
      <c r="A77" s="471"/>
      <c r="B77" s="472"/>
      <c r="C77" s="472"/>
      <c r="D77" s="472"/>
      <c r="E77" s="472"/>
      <c r="F77" s="472"/>
      <c r="G77" s="472"/>
      <c r="H77" s="472"/>
      <c r="I77" s="472"/>
      <c r="J77" s="472"/>
      <c r="K77" s="472"/>
      <c r="L77" s="472"/>
      <c r="M77" s="473"/>
      <c r="N77" s="56"/>
      <c r="O77" s="10"/>
      <c r="P77" s="58"/>
      <c r="Q77" s="83"/>
      <c r="R77" s="58"/>
      <c r="S77" s="58"/>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59"/>
      <c r="BO77" s="59"/>
      <c r="BP77" s="59"/>
      <c r="BQ77" s="59"/>
      <c r="BR77" s="59"/>
      <c r="BS77" s="59"/>
      <c r="BT77" s="59"/>
      <c r="BU77" s="59"/>
      <c r="BV77" s="59"/>
      <c r="BW77" s="59"/>
      <c r="BX77" s="59"/>
      <c r="BY77" s="59"/>
      <c r="BZ77" s="59"/>
      <c r="CA77" s="59"/>
      <c r="CB77" s="59"/>
      <c r="CC77" s="59"/>
      <c r="CD77" s="59"/>
      <c r="CE77" s="59"/>
      <c r="CF77" s="59"/>
      <c r="CG77" s="59"/>
      <c r="CH77" s="59"/>
      <c r="CI77" s="59"/>
      <c r="CJ77" s="59"/>
      <c r="CK77" s="59"/>
      <c r="CL77" s="59"/>
      <c r="CM77" s="59"/>
      <c r="CN77" s="59"/>
      <c r="CO77" s="59"/>
      <c r="CP77" s="59"/>
      <c r="CQ77" s="59"/>
      <c r="CR77" s="59"/>
      <c r="CS77" s="59"/>
      <c r="CT77" s="59"/>
      <c r="CU77" s="59"/>
    </row>
    <row r="78" spans="1:99" ht="15.5" customHeight="1" x14ac:dyDescent="0.35">
      <c r="A78" s="471"/>
      <c r="B78" s="472"/>
      <c r="C78" s="472"/>
      <c r="D78" s="472"/>
      <c r="E78" s="472"/>
      <c r="F78" s="472"/>
      <c r="G78" s="472"/>
      <c r="H78" s="472"/>
      <c r="I78" s="472"/>
      <c r="J78" s="472"/>
      <c r="K78" s="472"/>
      <c r="L78" s="472"/>
      <c r="M78" s="473"/>
      <c r="N78" s="70"/>
      <c r="P78" s="57"/>
      <c r="Q78" s="57"/>
      <c r="R78" s="57"/>
      <c r="S78" s="61"/>
    </row>
    <row r="79" spans="1:99" ht="15.5" customHeight="1" x14ac:dyDescent="0.35">
      <c r="A79" s="471"/>
      <c r="B79" s="472"/>
      <c r="C79" s="472"/>
      <c r="D79" s="472"/>
      <c r="E79" s="472"/>
      <c r="F79" s="472"/>
      <c r="G79" s="472"/>
      <c r="H79" s="472"/>
      <c r="I79" s="472"/>
      <c r="J79" s="472"/>
      <c r="K79" s="472"/>
      <c r="L79" s="472"/>
      <c r="M79" s="473"/>
      <c r="N79" s="70"/>
    </row>
    <row r="80" spans="1:99" ht="15.5" customHeight="1" x14ac:dyDescent="0.35">
      <c r="A80" s="471"/>
      <c r="B80" s="472"/>
      <c r="C80" s="472"/>
      <c r="D80" s="472"/>
      <c r="E80" s="472"/>
      <c r="F80" s="472"/>
      <c r="G80" s="472"/>
      <c r="H80" s="472"/>
      <c r="I80" s="472"/>
      <c r="J80" s="472"/>
      <c r="K80" s="472"/>
      <c r="L80" s="472"/>
      <c r="M80" s="473"/>
      <c r="N80" s="70"/>
    </row>
    <row r="81" spans="1:14" ht="15.5" customHeight="1" thickBot="1" x14ac:dyDescent="0.4">
      <c r="A81" s="474"/>
      <c r="B81" s="475"/>
      <c r="C81" s="475"/>
      <c r="D81" s="475"/>
      <c r="E81" s="475"/>
      <c r="F81" s="475"/>
      <c r="G81" s="475"/>
      <c r="H81" s="475"/>
      <c r="I81" s="475"/>
      <c r="J81" s="475"/>
      <c r="K81" s="475"/>
      <c r="L81" s="475"/>
      <c r="M81" s="476"/>
      <c r="N81" s="70"/>
    </row>
    <row r="82" spans="1:14" ht="15.5" customHeight="1" thickBot="1" x14ac:dyDescent="0.5">
      <c r="A82" s="77"/>
      <c r="B82" s="77"/>
      <c r="C82" s="77"/>
      <c r="D82" s="77"/>
      <c r="E82" s="77"/>
      <c r="F82" s="77"/>
      <c r="G82" s="77"/>
      <c r="H82" s="77"/>
      <c r="I82" s="214"/>
      <c r="J82" s="215" t="s">
        <v>30</v>
      </c>
      <c r="K82" s="247"/>
      <c r="L82" s="247"/>
      <c r="M82" s="216"/>
      <c r="N82" s="70"/>
    </row>
    <row r="83" spans="1:14" s="60" customFormat="1" ht="15" thickBot="1" x14ac:dyDescent="0.4">
      <c r="I83" s="67"/>
      <c r="K83" s="79"/>
      <c r="L83" s="79"/>
      <c r="M83" s="79"/>
    </row>
    <row r="84" spans="1:14" s="60" customFormat="1" ht="19" thickBot="1" x14ac:dyDescent="0.4">
      <c r="A84" s="499" t="str">
        <f>"PARTNER "&amp;'Quadro riassuntivo'!D20</f>
        <v>PARTNER nome IMPRESA 3</v>
      </c>
      <c r="B84" s="500"/>
      <c r="C84" s="500"/>
      <c r="D84" s="500"/>
      <c r="E84" s="500"/>
      <c r="F84" s="500"/>
      <c r="G84" s="500"/>
      <c r="H84" s="500"/>
      <c r="I84" s="500"/>
      <c r="J84" s="500"/>
      <c r="K84" s="500"/>
      <c r="L84" s="500"/>
      <c r="M84" s="501"/>
    </row>
    <row r="85" spans="1:14" s="60" customFormat="1" ht="19" thickBot="1" x14ac:dyDescent="0.4">
      <c r="A85" s="461" t="str">
        <f>"SCHEDA COSTI PER SERVIZI DI CONSULENZA  "&amp;Anno_rendicontato</f>
        <v xml:space="preserve">SCHEDA COSTI PER SERVIZI DI CONSULENZA  </v>
      </c>
      <c r="B85" s="462"/>
      <c r="C85" s="462"/>
      <c r="D85" s="462"/>
      <c r="E85" s="462"/>
      <c r="F85" s="462"/>
      <c r="G85" s="462"/>
      <c r="H85" s="462"/>
      <c r="I85" s="462"/>
      <c r="J85" s="462"/>
      <c r="K85" s="462"/>
      <c r="L85" s="261" t="s">
        <v>30</v>
      </c>
      <c r="M85" s="262">
        <f>SUM(K88:K95)</f>
        <v>0</v>
      </c>
    </row>
    <row r="86" spans="1:14" s="60" customFormat="1" ht="19" thickBot="1" x14ac:dyDescent="0.4">
      <c r="A86" s="480" t="s">
        <v>20</v>
      </c>
      <c r="B86" s="481"/>
      <c r="C86" s="481"/>
      <c r="D86" s="481"/>
      <c r="E86" s="481"/>
      <c r="F86" s="481"/>
      <c r="G86" s="481"/>
      <c r="H86" s="481"/>
      <c r="I86" s="481"/>
      <c r="J86" s="481"/>
      <c r="K86" s="481"/>
      <c r="L86" s="481"/>
      <c r="M86" s="482"/>
    </row>
    <row r="87" spans="1:14" s="60" customFormat="1" ht="24.5" thickBot="1" x14ac:dyDescent="0.4">
      <c r="A87" s="263" t="s">
        <v>95</v>
      </c>
      <c r="B87" s="264" t="s">
        <v>58</v>
      </c>
      <c r="C87" s="264" t="s">
        <v>59</v>
      </c>
      <c r="D87" s="264" t="s">
        <v>60</v>
      </c>
      <c r="E87" s="264" t="s">
        <v>148</v>
      </c>
      <c r="F87" s="264" t="s">
        <v>93</v>
      </c>
      <c r="G87" s="264" t="s">
        <v>94</v>
      </c>
      <c r="H87" s="264" t="s">
        <v>62</v>
      </c>
      <c r="I87" s="183" t="s">
        <v>63</v>
      </c>
      <c r="J87" s="182" t="s">
        <v>64</v>
      </c>
      <c r="K87" s="265" t="s">
        <v>91</v>
      </c>
      <c r="L87" s="266" t="s">
        <v>65</v>
      </c>
      <c r="M87" s="86" t="s">
        <v>143</v>
      </c>
    </row>
    <row r="88" spans="1:14" s="60" customFormat="1" ht="18.5" x14ac:dyDescent="0.35">
      <c r="A88" s="225"/>
      <c r="B88" s="248"/>
      <c r="C88" s="227"/>
      <c r="D88" s="228">
        <f t="shared" ref="D88:D95" si="5">Anno_rendicontato</f>
        <v>0</v>
      </c>
      <c r="E88" s="229"/>
      <c r="F88" s="230"/>
      <c r="G88" s="230"/>
      <c r="H88" s="231"/>
      <c r="I88" s="232"/>
      <c r="J88" s="231"/>
      <c r="K88" s="249"/>
      <c r="L88" s="249"/>
      <c r="M88" s="234"/>
    </row>
    <row r="89" spans="1:14" s="60" customFormat="1" ht="18.5" x14ac:dyDescent="0.35">
      <c r="A89" s="195"/>
      <c r="B89" s="241"/>
      <c r="C89" s="197"/>
      <c r="D89" s="198">
        <f t="shared" si="5"/>
        <v>0</v>
      </c>
      <c r="E89" s="199"/>
      <c r="F89" s="200"/>
      <c r="G89" s="200"/>
      <c r="H89" s="201"/>
      <c r="I89" s="202"/>
      <c r="J89" s="201"/>
      <c r="K89" s="242"/>
      <c r="L89" s="242"/>
      <c r="M89" s="236"/>
    </row>
    <row r="90" spans="1:14" s="60" customFormat="1" ht="18.5" x14ac:dyDescent="0.35">
      <c r="A90" s="195"/>
      <c r="B90" s="241"/>
      <c r="C90" s="197"/>
      <c r="D90" s="198">
        <f t="shared" si="5"/>
        <v>0</v>
      </c>
      <c r="E90" s="199"/>
      <c r="F90" s="200"/>
      <c r="G90" s="200"/>
      <c r="H90" s="201"/>
      <c r="I90" s="202"/>
      <c r="J90" s="201"/>
      <c r="K90" s="242"/>
      <c r="L90" s="242"/>
      <c r="M90" s="236"/>
    </row>
    <row r="91" spans="1:14" s="60" customFormat="1" ht="18.5" x14ac:dyDescent="0.35">
      <c r="A91" s="195"/>
      <c r="B91" s="241"/>
      <c r="C91" s="197"/>
      <c r="D91" s="198">
        <f t="shared" si="5"/>
        <v>0</v>
      </c>
      <c r="E91" s="199"/>
      <c r="F91" s="200"/>
      <c r="G91" s="200"/>
      <c r="H91" s="201"/>
      <c r="I91" s="202"/>
      <c r="J91" s="201"/>
      <c r="K91" s="242"/>
      <c r="L91" s="242"/>
      <c r="M91" s="236"/>
    </row>
    <row r="92" spans="1:14" s="60" customFormat="1" ht="18.5" x14ac:dyDescent="0.35">
      <c r="A92" s="195"/>
      <c r="B92" s="241"/>
      <c r="C92" s="197"/>
      <c r="D92" s="198">
        <f t="shared" si="5"/>
        <v>0</v>
      </c>
      <c r="E92" s="199"/>
      <c r="F92" s="200"/>
      <c r="G92" s="200"/>
      <c r="H92" s="201"/>
      <c r="I92" s="202"/>
      <c r="J92" s="201"/>
      <c r="K92" s="242"/>
      <c r="L92" s="242"/>
      <c r="M92" s="236"/>
    </row>
    <row r="93" spans="1:14" s="60" customFormat="1" ht="18.5" x14ac:dyDescent="0.35">
      <c r="A93" s="195"/>
      <c r="B93" s="241"/>
      <c r="C93" s="197"/>
      <c r="D93" s="198">
        <f t="shared" si="5"/>
        <v>0</v>
      </c>
      <c r="E93" s="199"/>
      <c r="F93" s="200"/>
      <c r="G93" s="200"/>
      <c r="H93" s="201"/>
      <c r="I93" s="202"/>
      <c r="J93" s="201"/>
      <c r="K93" s="242"/>
      <c r="L93" s="242"/>
      <c r="M93" s="236"/>
    </row>
    <row r="94" spans="1:14" s="60" customFormat="1" ht="18.5" x14ac:dyDescent="0.35">
      <c r="A94" s="195"/>
      <c r="B94" s="241"/>
      <c r="C94" s="197"/>
      <c r="D94" s="198">
        <f t="shared" si="5"/>
        <v>0</v>
      </c>
      <c r="E94" s="199"/>
      <c r="F94" s="200"/>
      <c r="G94" s="200"/>
      <c r="H94" s="201"/>
      <c r="I94" s="202"/>
      <c r="J94" s="201"/>
      <c r="K94" s="242"/>
      <c r="L94" s="242"/>
      <c r="M94" s="236"/>
    </row>
    <row r="95" spans="1:14" s="60" customFormat="1" ht="19" thickBot="1" x14ac:dyDescent="0.4">
      <c r="A95" s="204"/>
      <c r="B95" s="243"/>
      <c r="C95" s="206"/>
      <c r="D95" s="244">
        <f t="shared" si="5"/>
        <v>0</v>
      </c>
      <c r="E95" s="208"/>
      <c r="F95" s="208"/>
      <c r="G95" s="208"/>
      <c r="H95" s="209"/>
      <c r="I95" s="210"/>
      <c r="J95" s="209"/>
      <c r="K95" s="245"/>
      <c r="L95" s="245"/>
      <c r="M95" s="246"/>
    </row>
    <row r="96" spans="1:14" s="60" customFormat="1" ht="19" thickBot="1" x14ac:dyDescent="0.5">
      <c r="A96" s="77"/>
      <c r="B96" s="77"/>
      <c r="C96" s="77"/>
      <c r="D96" s="77"/>
      <c r="E96" s="77"/>
      <c r="F96" s="77"/>
      <c r="G96" s="77"/>
      <c r="H96" s="77"/>
      <c r="I96" s="214"/>
      <c r="J96" s="215" t="s">
        <v>30</v>
      </c>
      <c r="K96" s="247"/>
      <c r="L96" s="247"/>
      <c r="M96" s="216"/>
    </row>
    <row r="97" spans="1:13" s="60" customFormat="1" ht="15" thickBot="1" x14ac:dyDescent="0.4">
      <c r="I97" s="67"/>
      <c r="K97" s="79"/>
      <c r="L97" s="79"/>
      <c r="M97" s="79"/>
    </row>
    <row r="98" spans="1:13" s="60" customFormat="1" ht="19" thickBot="1" x14ac:dyDescent="0.4">
      <c r="A98" s="461" t="str">
        <f>"SCHEDA COSTI PER SERVIZI DI CONSULENZA  "&amp;Anno_rendicontato</f>
        <v xml:space="preserve">SCHEDA COSTI PER SERVIZI DI CONSULENZA  </v>
      </c>
      <c r="B98" s="462"/>
      <c r="C98" s="462"/>
      <c r="D98" s="462"/>
      <c r="E98" s="462"/>
      <c r="F98" s="462"/>
      <c r="G98" s="462"/>
      <c r="H98" s="462"/>
      <c r="I98" s="462"/>
      <c r="J98" s="462"/>
      <c r="K98" s="462"/>
      <c r="L98" s="261" t="s">
        <v>30</v>
      </c>
      <c r="M98" s="262">
        <f>SUM(K101:K108)</f>
        <v>0</v>
      </c>
    </row>
    <row r="99" spans="1:13" s="60" customFormat="1" ht="19" thickBot="1" x14ac:dyDescent="0.4">
      <c r="A99" s="480" t="s">
        <v>29</v>
      </c>
      <c r="B99" s="481"/>
      <c r="C99" s="481"/>
      <c r="D99" s="481"/>
      <c r="E99" s="481"/>
      <c r="F99" s="481"/>
      <c r="G99" s="481"/>
      <c r="H99" s="481"/>
      <c r="I99" s="481"/>
      <c r="J99" s="481"/>
      <c r="K99" s="481"/>
      <c r="L99" s="481"/>
      <c r="M99" s="482"/>
    </row>
    <row r="100" spans="1:13" s="60" customFormat="1" ht="24.5" thickBot="1" x14ac:dyDescent="0.4">
      <c r="A100" s="263" t="s">
        <v>95</v>
      </c>
      <c r="B100" s="264" t="s">
        <v>58</v>
      </c>
      <c r="C100" s="264" t="s">
        <v>59</v>
      </c>
      <c r="D100" s="264" t="s">
        <v>60</v>
      </c>
      <c r="E100" s="264" t="s">
        <v>148</v>
      </c>
      <c r="F100" s="264" t="s">
        <v>93</v>
      </c>
      <c r="G100" s="264" t="s">
        <v>94</v>
      </c>
      <c r="H100" s="264" t="s">
        <v>62</v>
      </c>
      <c r="I100" s="183" t="s">
        <v>63</v>
      </c>
      <c r="J100" s="182" t="s">
        <v>64</v>
      </c>
      <c r="K100" s="265" t="s">
        <v>91</v>
      </c>
      <c r="L100" s="266" t="s">
        <v>65</v>
      </c>
      <c r="M100" s="86" t="s">
        <v>143</v>
      </c>
    </row>
    <row r="101" spans="1:13" s="60" customFormat="1" ht="18.5" x14ac:dyDescent="0.35">
      <c r="A101" s="225"/>
      <c r="B101" s="248"/>
      <c r="C101" s="227"/>
      <c r="D101" s="228">
        <f t="shared" ref="D101:D108" si="6">Anno_rendicontato</f>
        <v>0</v>
      </c>
      <c r="E101" s="229"/>
      <c r="F101" s="230"/>
      <c r="G101" s="230"/>
      <c r="H101" s="231"/>
      <c r="I101" s="232"/>
      <c r="J101" s="231"/>
      <c r="K101" s="249"/>
      <c r="L101" s="249"/>
      <c r="M101" s="234"/>
    </row>
    <row r="102" spans="1:13" s="60" customFormat="1" ht="18.5" x14ac:dyDescent="0.35">
      <c r="A102" s="195"/>
      <c r="B102" s="241"/>
      <c r="C102" s="197"/>
      <c r="D102" s="198">
        <f t="shared" si="6"/>
        <v>0</v>
      </c>
      <c r="E102" s="199"/>
      <c r="F102" s="200"/>
      <c r="G102" s="200"/>
      <c r="H102" s="201"/>
      <c r="I102" s="202"/>
      <c r="J102" s="201"/>
      <c r="K102" s="242"/>
      <c r="L102" s="242"/>
      <c r="M102" s="236"/>
    </row>
    <row r="103" spans="1:13" s="60" customFormat="1" ht="18.5" x14ac:dyDescent="0.35">
      <c r="A103" s="195"/>
      <c r="B103" s="241"/>
      <c r="C103" s="197"/>
      <c r="D103" s="198">
        <f t="shared" si="6"/>
        <v>0</v>
      </c>
      <c r="E103" s="199"/>
      <c r="F103" s="200"/>
      <c r="G103" s="200"/>
      <c r="H103" s="201"/>
      <c r="I103" s="202"/>
      <c r="J103" s="201"/>
      <c r="K103" s="242"/>
      <c r="L103" s="242"/>
      <c r="M103" s="236"/>
    </row>
    <row r="104" spans="1:13" s="60" customFormat="1" ht="18.5" x14ac:dyDescent="0.35">
      <c r="A104" s="195"/>
      <c r="B104" s="241"/>
      <c r="C104" s="197"/>
      <c r="D104" s="198">
        <f t="shared" si="6"/>
        <v>0</v>
      </c>
      <c r="E104" s="199"/>
      <c r="F104" s="200"/>
      <c r="G104" s="200"/>
      <c r="H104" s="201"/>
      <c r="I104" s="202"/>
      <c r="J104" s="201"/>
      <c r="K104" s="242"/>
      <c r="L104" s="242"/>
      <c r="M104" s="236"/>
    </row>
    <row r="105" spans="1:13" s="60" customFormat="1" ht="18.5" x14ac:dyDescent="0.35">
      <c r="A105" s="195"/>
      <c r="B105" s="241"/>
      <c r="C105" s="197"/>
      <c r="D105" s="198">
        <f t="shared" si="6"/>
        <v>0</v>
      </c>
      <c r="E105" s="199"/>
      <c r="F105" s="200"/>
      <c r="G105" s="200"/>
      <c r="H105" s="201"/>
      <c r="I105" s="202"/>
      <c r="J105" s="201"/>
      <c r="K105" s="242"/>
      <c r="L105" s="242"/>
      <c r="M105" s="236"/>
    </row>
    <row r="106" spans="1:13" s="60" customFormat="1" ht="18.5" x14ac:dyDescent="0.35">
      <c r="A106" s="195"/>
      <c r="B106" s="241"/>
      <c r="C106" s="197"/>
      <c r="D106" s="198">
        <f t="shared" si="6"/>
        <v>0</v>
      </c>
      <c r="E106" s="199"/>
      <c r="F106" s="200"/>
      <c r="G106" s="200"/>
      <c r="H106" s="201"/>
      <c r="I106" s="202"/>
      <c r="J106" s="201"/>
      <c r="K106" s="242"/>
      <c r="L106" s="242"/>
      <c r="M106" s="236"/>
    </row>
    <row r="107" spans="1:13" s="60" customFormat="1" ht="18.5" x14ac:dyDescent="0.35">
      <c r="A107" s="195"/>
      <c r="B107" s="241"/>
      <c r="C107" s="197"/>
      <c r="D107" s="198">
        <f t="shared" si="6"/>
        <v>0</v>
      </c>
      <c r="E107" s="199"/>
      <c r="F107" s="200"/>
      <c r="G107" s="200"/>
      <c r="H107" s="201"/>
      <c r="I107" s="202"/>
      <c r="J107" s="201"/>
      <c r="K107" s="242"/>
      <c r="L107" s="242"/>
      <c r="M107" s="236"/>
    </row>
    <row r="108" spans="1:13" s="60" customFormat="1" ht="19" thickBot="1" x14ac:dyDescent="0.4">
      <c r="A108" s="204"/>
      <c r="B108" s="243"/>
      <c r="C108" s="206"/>
      <c r="D108" s="244">
        <f t="shared" si="6"/>
        <v>0</v>
      </c>
      <c r="E108" s="208"/>
      <c r="F108" s="208"/>
      <c r="G108" s="208"/>
      <c r="H108" s="209"/>
      <c r="I108" s="210"/>
      <c r="J108" s="209"/>
      <c r="K108" s="245"/>
      <c r="L108" s="245"/>
      <c r="M108" s="246"/>
    </row>
    <row r="109" spans="1:13" s="60" customFormat="1" ht="19" thickBot="1" x14ac:dyDescent="0.5">
      <c r="A109" s="77"/>
      <c r="B109" s="77"/>
      <c r="C109" s="77"/>
      <c r="D109" s="77"/>
      <c r="E109" s="77"/>
      <c r="F109" s="77"/>
      <c r="G109" s="77"/>
      <c r="H109" s="77"/>
      <c r="I109" s="214"/>
      <c r="J109" s="215" t="s">
        <v>30</v>
      </c>
      <c r="K109" s="247"/>
      <c r="L109" s="247"/>
      <c r="M109" s="216"/>
    </row>
    <row r="110" spans="1:13" s="60" customFormat="1" ht="15" thickBot="1" x14ac:dyDescent="0.4">
      <c r="I110" s="67"/>
      <c r="K110" s="79"/>
      <c r="L110" s="79"/>
      <c r="M110" s="79"/>
    </row>
    <row r="111" spans="1:13" s="60" customFormat="1" ht="19" thickBot="1" x14ac:dyDescent="0.4">
      <c r="A111" s="461" t="str">
        <f>"SCHEDA COSTI PER SERVIZI DI CONSULENZA  "&amp;Anno_rendicontato</f>
        <v xml:space="preserve">SCHEDA COSTI PER SERVIZI DI CONSULENZA  </v>
      </c>
      <c r="B111" s="462"/>
      <c r="C111" s="462"/>
      <c r="D111" s="462"/>
      <c r="E111" s="462"/>
      <c r="F111" s="462"/>
      <c r="G111" s="462"/>
      <c r="H111" s="462"/>
      <c r="I111" s="462"/>
      <c r="J111" s="462"/>
      <c r="K111" s="462"/>
      <c r="L111" s="261" t="s">
        <v>30</v>
      </c>
      <c r="M111" s="262">
        <f>IF(N111=0,SUM(K114:K121)+SUM(M114:M121),"Errore di compilazione")</f>
        <v>0</v>
      </c>
    </row>
    <row r="112" spans="1:13" s="60" customFormat="1" ht="19" thickBot="1" x14ac:dyDescent="0.4">
      <c r="A112" s="480" t="s">
        <v>138</v>
      </c>
      <c r="B112" s="481"/>
      <c r="C112" s="481"/>
      <c r="D112" s="481"/>
      <c r="E112" s="481"/>
      <c r="F112" s="481"/>
      <c r="G112" s="481"/>
      <c r="H112" s="481"/>
      <c r="I112" s="481"/>
      <c r="J112" s="481"/>
      <c r="K112" s="481"/>
      <c r="L112" s="481"/>
      <c r="M112" s="482"/>
    </row>
    <row r="113" spans="1:65" s="60" customFormat="1" ht="24.5" thickBot="1" x14ac:dyDescent="0.4">
      <c r="A113" s="263" t="s">
        <v>95</v>
      </c>
      <c r="B113" s="264" t="s">
        <v>58</v>
      </c>
      <c r="C113" s="264" t="s">
        <v>59</v>
      </c>
      <c r="D113" s="264" t="s">
        <v>60</v>
      </c>
      <c r="E113" s="264" t="s">
        <v>148</v>
      </c>
      <c r="F113" s="264" t="s">
        <v>93</v>
      </c>
      <c r="G113" s="264" t="s">
        <v>94</v>
      </c>
      <c r="H113" s="264" t="s">
        <v>62</v>
      </c>
      <c r="I113" s="183" t="s">
        <v>63</v>
      </c>
      <c r="J113" s="182" t="s">
        <v>64</v>
      </c>
      <c r="K113" s="265" t="s">
        <v>91</v>
      </c>
      <c r="L113" s="266" t="s">
        <v>65</v>
      </c>
      <c r="M113" s="86" t="s">
        <v>143</v>
      </c>
    </row>
    <row r="114" spans="1:65" s="60" customFormat="1" x14ac:dyDescent="0.35">
      <c r="A114" s="484" t="s">
        <v>158</v>
      </c>
      <c r="B114" s="485"/>
      <c r="C114" s="485"/>
      <c r="D114" s="485"/>
      <c r="E114" s="485"/>
      <c r="F114" s="485"/>
      <c r="G114" s="485"/>
      <c r="H114" s="485"/>
      <c r="I114" s="485"/>
      <c r="J114" s="485"/>
      <c r="K114" s="485"/>
      <c r="L114" s="485"/>
      <c r="M114" s="486"/>
    </row>
    <row r="115" spans="1:65" s="60" customFormat="1" x14ac:dyDescent="0.35">
      <c r="A115" s="471"/>
      <c r="B115" s="472"/>
      <c r="C115" s="472"/>
      <c r="D115" s="472"/>
      <c r="E115" s="472"/>
      <c r="F115" s="472"/>
      <c r="G115" s="472"/>
      <c r="H115" s="472"/>
      <c r="I115" s="472"/>
      <c r="J115" s="472"/>
      <c r="K115" s="472"/>
      <c r="L115" s="472"/>
      <c r="M115" s="473"/>
    </row>
    <row r="116" spans="1:65" s="60" customFormat="1" x14ac:dyDescent="0.35">
      <c r="A116" s="471"/>
      <c r="B116" s="472"/>
      <c r="C116" s="472"/>
      <c r="D116" s="472"/>
      <c r="E116" s="472"/>
      <c r="F116" s="472"/>
      <c r="G116" s="472"/>
      <c r="H116" s="472"/>
      <c r="I116" s="472"/>
      <c r="J116" s="472"/>
      <c r="K116" s="472"/>
      <c r="L116" s="472"/>
      <c r="M116" s="473"/>
    </row>
    <row r="117" spans="1:65" s="60" customFormat="1" x14ac:dyDescent="0.35">
      <c r="A117" s="471"/>
      <c r="B117" s="472"/>
      <c r="C117" s="472"/>
      <c r="D117" s="472"/>
      <c r="E117" s="472"/>
      <c r="F117" s="472"/>
      <c r="G117" s="472"/>
      <c r="H117" s="472"/>
      <c r="I117" s="472"/>
      <c r="J117" s="472"/>
      <c r="K117" s="472"/>
      <c r="L117" s="472"/>
      <c r="M117" s="473"/>
    </row>
    <row r="118" spans="1:65" s="60" customFormat="1" x14ac:dyDescent="0.35">
      <c r="A118" s="471"/>
      <c r="B118" s="472"/>
      <c r="C118" s="472"/>
      <c r="D118" s="472"/>
      <c r="E118" s="472"/>
      <c r="F118" s="472"/>
      <c r="G118" s="472"/>
      <c r="H118" s="472"/>
      <c r="I118" s="472"/>
      <c r="J118" s="472"/>
      <c r="K118" s="472"/>
      <c r="L118" s="472"/>
      <c r="M118" s="473"/>
    </row>
    <row r="119" spans="1:65" s="60" customFormat="1" x14ac:dyDescent="0.35">
      <c r="A119" s="471"/>
      <c r="B119" s="472"/>
      <c r="C119" s="472"/>
      <c r="D119" s="472"/>
      <c r="E119" s="472"/>
      <c r="F119" s="472"/>
      <c r="G119" s="472"/>
      <c r="H119" s="472"/>
      <c r="I119" s="472"/>
      <c r="J119" s="472"/>
      <c r="K119" s="472"/>
      <c r="L119" s="472"/>
      <c r="M119" s="473"/>
    </row>
    <row r="120" spans="1:65" s="60" customFormat="1" x14ac:dyDescent="0.35">
      <c r="A120" s="471"/>
      <c r="B120" s="472"/>
      <c r="C120" s="472"/>
      <c r="D120" s="472"/>
      <c r="E120" s="472"/>
      <c r="F120" s="472"/>
      <c r="G120" s="472"/>
      <c r="H120" s="472"/>
      <c r="I120" s="472"/>
      <c r="J120" s="472"/>
      <c r="K120" s="472"/>
      <c r="L120" s="472"/>
      <c r="M120" s="473"/>
    </row>
    <row r="121" spans="1:65" s="60" customFormat="1" ht="15" thickBot="1" x14ac:dyDescent="0.4">
      <c r="A121" s="474"/>
      <c r="B121" s="475"/>
      <c r="C121" s="475"/>
      <c r="D121" s="475"/>
      <c r="E121" s="475"/>
      <c r="F121" s="475"/>
      <c r="G121" s="475"/>
      <c r="H121" s="475"/>
      <c r="I121" s="475"/>
      <c r="J121" s="475"/>
      <c r="K121" s="475"/>
      <c r="L121" s="475"/>
      <c r="M121" s="476"/>
    </row>
    <row r="122" spans="1:65" s="60" customFormat="1" ht="19" thickBot="1" x14ac:dyDescent="0.5">
      <c r="A122" s="77"/>
      <c r="B122" s="77"/>
      <c r="C122" s="77"/>
      <c r="D122" s="77"/>
      <c r="E122" s="77"/>
      <c r="F122" s="77"/>
      <c r="G122" s="77"/>
      <c r="H122" s="77"/>
      <c r="I122" s="214"/>
      <c r="J122" s="215" t="s">
        <v>30</v>
      </c>
      <c r="K122" s="247"/>
      <c r="L122" s="247"/>
      <c r="M122" s="216"/>
    </row>
    <row r="123" spans="1:65" s="60" customFormat="1" x14ac:dyDescent="0.35">
      <c r="I123" s="67"/>
      <c r="K123" s="79"/>
      <c r="L123" s="79"/>
      <c r="M123" s="79"/>
    </row>
    <row r="124" spans="1:65" s="62" customFormat="1" x14ac:dyDescent="0.35">
      <c r="A124" s="63"/>
      <c r="B124" s="63"/>
      <c r="C124" s="63"/>
      <c r="D124" s="63"/>
      <c r="E124" s="63"/>
      <c r="F124" s="63"/>
      <c r="G124" s="63"/>
      <c r="H124" s="63"/>
      <c r="I124" s="75"/>
      <c r="J124" s="63"/>
      <c r="K124" s="82"/>
      <c r="L124" s="82"/>
      <c r="M124" s="82"/>
      <c r="N124" s="60"/>
      <c r="O124" s="60"/>
      <c r="P124" s="60"/>
      <c r="Q124" s="60"/>
      <c r="R124" s="60"/>
      <c r="S124" s="60"/>
      <c r="T124" s="60"/>
      <c r="U124" s="60"/>
      <c r="V124" s="60"/>
      <c r="W124" s="60"/>
      <c r="X124" s="60"/>
      <c r="Y124" s="60"/>
      <c r="Z124" s="60"/>
      <c r="AA124" s="60"/>
      <c r="AB124" s="60"/>
      <c r="AC124" s="60"/>
      <c r="AD124" s="60"/>
      <c r="AE124" s="60"/>
      <c r="AF124" s="60"/>
      <c r="AG124" s="60"/>
      <c r="AH124" s="60"/>
      <c r="AI124" s="60"/>
      <c r="AJ124" s="60"/>
      <c r="AK124" s="60"/>
      <c r="AL124" s="60"/>
      <c r="AM124" s="60"/>
      <c r="AN124" s="60"/>
      <c r="AO124" s="60"/>
      <c r="AP124" s="60"/>
      <c r="AQ124" s="60"/>
      <c r="AR124" s="60"/>
      <c r="AS124" s="60"/>
      <c r="AT124" s="60"/>
      <c r="AU124" s="60"/>
      <c r="AV124" s="60"/>
      <c r="AW124" s="60"/>
      <c r="AX124" s="60"/>
      <c r="AY124" s="60"/>
      <c r="AZ124" s="60"/>
      <c r="BA124" s="60"/>
      <c r="BB124" s="60"/>
      <c r="BC124" s="60"/>
      <c r="BD124" s="60"/>
      <c r="BE124" s="60"/>
      <c r="BF124" s="60"/>
      <c r="BG124" s="60"/>
      <c r="BH124" s="60"/>
      <c r="BI124" s="60"/>
      <c r="BJ124" s="60"/>
      <c r="BK124" s="60"/>
      <c r="BL124" s="60"/>
      <c r="BM124" s="60"/>
    </row>
    <row r="125" spans="1:65" s="62" customFormat="1" x14ac:dyDescent="0.35">
      <c r="A125" s="63"/>
      <c r="B125" s="63"/>
      <c r="C125" s="63"/>
      <c r="D125" s="63"/>
      <c r="E125" s="63"/>
      <c r="F125" s="63"/>
      <c r="G125" s="63"/>
      <c r="H125" s="63"/>
      <c r="I125" s="75"/>
      <c r="J125" s="63"/>
      <c r="K125" s="82"/>
      <c r="L125" s="82"/>
      <c r="M125" s="82"/>
      <c r="N125" s="60"/>
      <c r="O125" s="60"/>
      <c r="P125" s="60"/>
      <c r="Q125" s="60"/>
      <c r="R125" s="60"/>
      <c r="S125" s="60"/>
      <c r="T125" s="60"/>
      <c r="U125" s="60"/>
      <c r="V125" s="60"/>
      <c r="W125" s="60"/>
      <c r="X125" s="60"/>
      <c r="Y125" s="60"/>
      <c r="Z125" s="60"/>
      <c r="AA125" s="60"/>
      <c r="AB125" s="60"/>
      <c r="AC125" s="60"/>
      <c r="AD125" s="60"/>
      <c r="AE125" s="60"/>
      <c r="AF125" s="60"/>
      <c r="AG125" s="60"/>
      <c r="AH125" s="60"/>
      <c r="AI125" s="60"/>
      <c r="AJ125" s="60"/>
      <c r="AK125" s="60"/>
      <c r="AL125" s="60"/>
      <c r="AM125" s="60"/>
      <c r="AN125" s="60"/>
      <c r="AO125" s="60"/>
      <c r="AP125" s="60"/>
      <c r="AQ125" s="60"/>
      <c r="AR125" s="60"/>
      <c r="AS125" s="60"/>
      <c r="AT125" s="60"/>
      <c r="AU125" s="60"/>
      <c r="AV125" s="60"/>
      <c r="AW125" s="60"/>
      <c r="AX125" s="60"/>
      <c r="AY125" s="60"/>
      <c r="AZ125" s="60"/>
      <c r="BA125" s="60"/>
      <c r="BB125" s="60"/>
      <c r="BC125" s="60"/>
      <c r="BD125" s="60"/>
      <c r="BE125" s="60"/>
      <c r="BF125" s="60"/>
      <c r="BG125" s="60"/>
      <c r="BH125" s="60"/>
      <c r="BI125" s="60"/>
      <c r="BJ125" s="60"/>
      <c r="BK125" s="60"/>
      <c r="BL125" s="60"/>
      <c r="BM125" s="60"/>
    </row>
    <row r="126" spans="1:65" s="62" customFormat="1" x14ac:dyDescent="0.35">
      <c r="A126" s="63"/>
      <c r="B126" s="63"/>
      <c r="C126" s="63"/>
      <c r="D126" s="63"/>
      <c r="E126" s="63"/>
      <c r="F126" s="63"/>
      <c r="G126" s="63"/>
      <c r="H126" s="63"/>
      <c r="I126" s="75"/>
      <c r="J126" s="63"/>
      <c r="K126" s="82"/>
      <c r="L126" s="82"/>
      <c r="M126" s="82"/>
      <c r="N126" s="60"/>
      <c r="O126" s="60"/>
      <c r="P126" s="60"/>
      <c r="Q126" s="60"/>
      <c r="R126" s="60"/>
      <c r="S126" s="60"/>
      <c r="T126" s="60"/>
      <c r="U126" s="60"/>
      <c r="V126" s="60"/>
      <c r="W126" s="60"/>
      <c r="X126" s="60"/>
      <c r="Y126" s="60"/>
      <c r="Z126" s="60"/>
      <c r="AA126" s="60"/>
      <c r="AB126" s="60"/>
      <c r="AC126" s="60"/>
      <c r="AD126" s="60"/>
      <c r="AE126" s="60"/>
      <c r="AF126" s="60"/>
      <c r="AG126" s="60"/>
      <c r="AH126" s="60"/>
      <c r="AI126" s="60"/>
      <c r="AJ126" s="60"/>
      <c r="AK126" s="60"/>
      <c r="AL126" s="60"/>
      <c r="AM126" s="60"/>
      <c r="AN126" s="60"/>
      <c r="AO126" s="60"/>
      <c r="AP126" s="60"/>
      <c r="AQ126" s="60"/>
      <c r="AR126" s="60"/>
      <c r="AS126" s="60"/>
      <c r="AT126" s="60"/>
      <c r="AU126" s="60"/>
      <c r="AV126" s="60"/>
      <c r="AW126" s="60"/>
      <c r="AX126" s="60"/>
      <c r="AY126" s="60"/>
      <c r="AZ126" s="60"/>
      <c r="BA126" s="60"/>
      <c r="BB126" s="60"/>
      <c r="BC126" s="60"/>
      <c r="BD126" s="60"/>
      <c r="BE126" s="60"/>
      <c r="BF126" s="60"/>
      <c r="BG126" s="60"/>
      <c r="BH126" s="60"/>
      <c r="BI126" s="60"/>
      <c r="BJ126" s="60"/>
      <c r="BK126" s="60"/>
      <c r="BL126" s="60"/>
      <c r="BM126" s="60"/>
    </row>
    <row r="127" spans="1:65" s="62" customFormat="1" x14ac:dyDescent="0.35">
      <c r="A127" s="63"/>
      <c r="B127" s="63"/>
      <c r="C127" s="63"/>
      <c r="D127" s="63"/>
      <c r="E127" s="63"/>
      <c r="F127" s="63"/>
      <c r="G127" s="63"/>
      <c r="H127" s="63"/>
      <c r="I127" s="75"/>
      <c r="J127" s="63"/>
      <c r="K127" s="82"/>
      <c r="L127" s="82"/>
      <c r="M127" s="82"/>
      <c r="N127" s="60"/>
      <c r="O127" s="60"/>
      <c r="P127" s="60"/>
      <c r="Q127" s="60"/>
      <c r="R127" s="60"/>
      <c r="S127" s="60"/>
      <c r="T127" s="60"/>
      <c r="U127" s="60"/>
      <c r="V127" s="60"/>
      <c r="W127" s="60"/>
      <c r="X127" s="60"/>
      <c r="Y127" s="60"/>
      <c r="Z127" s="60"/>
      <c r="AA127" s="60"/>
      <c r="AB127" s="60"/>
      <c r="AC127" s="60"/>
      <c r="AD127" s="60"/>
      <c r="AE127" s="60"/>
      <c r="AF127" s="60"/>
      <c r="AG127" s="60"/>
      <c r="AH127" s="60"/>
      <c r="AI127" s="60"/>
      <c r="AJ127" s="60"/>
      <c r="AK127" s="60"/>
      <c r="AL127" s="60"/>
      <c r="AM127" s="60"/>
      <c r="AN127" s="60"/>
      <c r="AO127" s="60"/>
      <c r="AP127" s="60"/>
      <c r="AQ127" s="60"/>
      <c r="AR127" s="60"/>
      <c r="AS127" s="60"/>
      <c r="AT127" s="60"/>
      <c r="AU127" s="60"/>
      <c r="AV127" s="60"/>
      <c r="AW127" s="60"/>
      <c r="AX127" s="60"/>
      <c r="AY127" s="60"/>
      <c r="AZ127" s="60"/>
      <c r="BA127" s="60"/>
      <c r="BB127" s="60"/>
      <c r="BC127" s="60"/>
      <c r="BD127" s="60"/>
      <c r="BE127" s="60"/>
      <c r="BF127" s="60"/>
      <c r="BG127" s="60"/>
      <c r="BH127" s="60"/>
      <c r="BI127" s="60"/>
      <c r="BJ127" s="60"/>
      <c r="BK127" s="60"/>
      <c r="BL127" s="60"/>
      <c r="BM127" s="60"/>
    </row>
    <row r="128" spans="1:65" s="62" customFormat="1" x14ac:dyDescent="0.35">
      <c r="A128" s="63"/>
      <c r="B128" s="63"/>
      <c r="C128" s="63"/>
      <c r="D128" s="63"/>
      <c r="E128" s="63"/>
      <c r="F128" s="63"/>
      <c r="G128" s="63"/>
      <c r="H128" s="63"/>
      <c r="I128" s="75"/>
      <c r="J128" s="63"/>
      <c r="K128" s="82"/>
      <c r="L128" s="82"/>
      <c r="M128" s="82"/>
      <c r="N128" s="60"/>
      <c r="O128" s="60"/>
      <c r="P128" s="60"/>
      <c r="Q128" s="60"/>
      <c r="R128" s="60"/>
      <c r="S128" s="60"/>
      <c r="T128" s="60"/>
      <c r="U128" s="60"/>
      <c r="V128" s="60"/>
      <c r="W128" s="60"/>
      <c r="X128" s="60"/>
      <c r="Y128" s="60"/>
      <c r="Z128" s="60"/>
      <c r="AA128" s="60"/>
      <c r="AB128" s="60"/>
      <c r="AC128" s="60"/>
      <c r="AD128" s="60"/>
      <c r="AE128" s="60"/>
      <c r="AF128" s="60"/>
      <c r="AG128" s="60"/>
      <c r="AH128" s="60"/>
      <c r="AI128" s="60"/>
      <c r="AJ128" s="60"/>
      <c r="AK128" s="60"/>
      <c r="AL128" s="60"/>
      <c r="AM128" s="60"/>
      <c r="AN128" s="60"/>
      <c r="AO128" s="60"/>
      <c r="AP128" s="60"/>
      <c r="AQ128" s="60"/>
      <c r="AR128" s="60"/>
      <c r="AS128" s="60"/>
      <c r="AT128" s="60"/>
      <c r="AU128" s="60"/>
      <c r="AV128" s="60"/>
      <c r="AW128" s="60"/>
      <c r="AX128" s="60"/>
      <c r="AY128" s="60"/>
      <c r="AZ128" s="60"/>
      <c r="BA128" s="60"/>
      <c r="BB128" s="60"/>
      <c r="BC128" s="60"/>
      <c r="BD128" s="60"/>
      <c r="BE128" s="60"/>
      <c r="BF128" s="60"/>
      <c r="BG128" s="60"/>
      <c r="BH128" s="60"/>
      <c r="BI128" s="60"/>
      <c r="BJ128" s="60"/>
      <c r="BK128" s="60"/>
      <c r="BL128" s="60"/>
      <c r="BM128" s="60"/>
    </row>
    <row r="129" spans="1:65" s="62" customFormat="1" x14ac:dyDescent="0.35">
      <c r="A129" s="63"/>
      <c r="B129" s="63"/>
      <c r="C129" s="63"/>
      <c r="D129" s="63"/>
      <c r="E129" s="63"/>
      <c r="F129" s="63"/>
      <c r="G129" s="63"/>
      <c r="H129" s="63"/>
      <c r="I129" s="75"/>
      <c r="J129" s="63"/>
      <c r="K129" s="82"/>
      <c r="L129" s="82"/>
      <c r="M129" s="82"/>
      <c r="N129" s="60"/>
      <c r="O129" s="60"/>
      <c r="P129" s="60"/>
      <c r="Q129" s="60"/>
      <c r="R129" s="60"/>
      <c r="S129" s="60"/>
      <c r="T129" s="60"/>
      <c r="U129" s="60"/>
      <c r="V129" s="60"/>
      <c r="W129" s="60"/>
      <c r="X129" s="60"/>
      <c r="Y129" s="60"/>
      <c r="Z129" s="60"/>
      <c r="AA129" s="60"/>
      <c r="AB129" s="60"/>
      <c r="AC129" s="60"/>
      <c r="AD129" s="60"/>
      <c r="AE129" s="60"/>
      <c r="AF129" s="60"/>
      <c r="AG129" s="60"/>
      <c r="AH129" s="60"/>
      <c r="AI129" s="60"/>
      <c r="AJ129" s="60"/>
      <c r="AK129" s="60"/>
      <c r="AL129" s="60"/>
      <c r="AM129" s="60"/>
      <c r="AN129" s="60"/>
      <c r="AO129" s="60"/>
      <c r="AP129" s="60"/>
      <c r="AQ129" s="60"/>
      <c r="AR129" s="60"/>
      <c r="AS129" s="60"/>
      <c r="AT129" s="60"/>
      <c r="AU129" s="60"/>
      <c r="AV129" s="60"/>
      <c r="AW129" s="60"/>
      <c r="AX129" s="60"/>
      <c r="AY129" s="60"/>
      <c r="AZ129" s="60"/>
      <c r="BA129" s="60"/>
      <c r="BB129" s="60"/>
      <c r="BC129" s="60"/>
      <c r="BD129" s="60"/>
      <c r="BE129" s="60"/>
      <c r="BF129" s="60"/>
      <c r="BG129" s="60"/>
      <c r="BH129" s="60"/>
      <c r="BI129" s="60"/>
      <c r="BJ129" s="60"/>
      <c r="BK129" s="60"/>
      <c r="BL129" s="60"/>
      <c r="BM129" s="60"/>
    </row>
    <row r="130" spans="1:65" s="62" customFormat="1" x14ac:dyDescent="0.35">
      <c r="A130" s="63"/>
      <c r="B130" s="63"/>
      <c r="C130" s="63"/>
      <c r="D130" s="63"/>
      <c r="E130" s="63"/>
      <c r="F130" s="63"/>
      <c r="G130" s="63"/>
      <c r="H130" s="63"/>
      <c r="I130" s="75"/>
      <c r="J130" s="63"/>
      <c r="K130" s="82"/>
      <c r="L130" s="82"/>
      <c r="M130" s="82"/>
      <c r="N130" s="60"/>
      <c r="O130" s="60"/>
      <c r="P130" s="60"/>
      <c r="Q130" s="60"/>
      <c r="R130" s="60"/>
      <c r="S130" s="60"/>
      <c r="T130" s="60"/>
      <c r="U130" s="60"/>
      <c r="V130" s="60"/>
      <c r="W130" s="60"/>
      <c r="X130" s="60"/>
      <c r="Y130" s="60"/>
      <c r="Z130" s="60"/>
      <c r="AA130" s="60"/>
      <c r="AB130" s="60"/>
      <c r="AC130" s="60"/>
      <c r="AD130" s="60"/>
      <c r="AE130" s="60"/>
      <c r="AF130" s="60"/>
      <c r="AG130" s="60"/>
      <c r="AH130" s="60"/>
      <c r="AI130" s="60"/>
      <c r="AJ130" s="60"/>
      <c r="AK130" s="60"/>
      <c r="AL130" s="60"/>
      <c r="AM130" s="60"/>
      <c r="AN130" s="60"/>
      <c r="AO130" s="60"/>
      <c r="AP130" s="60"/>
      <c r="AQ130" s="60"/>
      <c r="AR130" s="60"/>
      <c r="AS130" s="60"/>
      <c r="AT130" s="60"/>
      <c r="AU130" s="60"/>
      <c r="AV130" s="60"/>
      <c r="AW130" s="60"/>
      <c r="AX130" s="60"/>
      <c r="AY130" s="60"/>
      <c r="AZ130" s="60"/>
      <c r="BA130" s="60"/>
      <c r="BB130" s="60"/>
      <c r="BC130" s="60"/>
      <c r="BD130" s="60"/>
      <c r="BE130" s="60"/>
      <c r="BF130" s="60"/>
      <c r="BG130" s="60"/>
      <c r="BH130" s="60"/>
      <c r="BI130" s="60"/>
      <c r="BJ130" s="60"/>
      <c r="BK130" s="60"/>
      <c r="BL130" s="60"/>
      <c r="BM130" s="60"/>
    </row>
    <row r="131" spans="1:65" s="62" customFormat="1" x14ac:dyDescent="0.35">
      <c r="A131" s="63"/>
      <c r="B131" s="63"/>
      <c r="C131" s="63"/>
      <c r="D131" s="63"/>
      <c r="E131" s="63"/>
      <c r="F131" s="63"/>
      <c r="G131" s="63"/>
      <c r="H131" s="63"/>
      <c r="I131" s="75"/>
      <c r="J131" s="63"/>
      <c r="K131" s="82"/>
      <c r="L131" s="82"/>
      <c r="M131" s="82"/>
      <c r="N131" s="60"/>
      <c r="O131" s="60"/>
      <c r="P131" s="60"/>
      <c r="Q131" s="60"/>
      <c r="R131" s="60"/>
      <c r="S131" s="60"/>
      <c r="T131" s="60"/>
      <c r="U131" s="60"/>
      <c r="V131" s="60"/>
      <c r="W131" s="60"/>
      <c r="X131" s="60"/>
      <c r="Y131" s="60"/>
      <c r="Z131" s="60"/>
      <c r="AA131" s="60"/>
      <c r="AB131" s="60"/>
      <c r="AC131" s="60"/>
      <c r="AD131" s="60"/>
      <c r="AE131" s="60"/>
      <c r="AF131" s="60"/>
      <c r="AG131" s="60"/>
      <c r="AH131" s="60"/>
      <c r="AI131" s="60"/>
      <c r="AJ131" s="60"/>
      <c r="AK131" s="60"/>
      <c r="AL131" s="60"/>
      <c r="AM131" s="60"/>
      <c r="AN131" s="60"/>
      <c r="AO131" s="60"/>
      <c r="AP131" s="60"/>
      <c r="AQ131" s="60"/>
      <c r="AR131" s="60"/>
      <c r="AS131" s="60"/>
      <c r="AT131" s="60"/>
      <c r="AU131" s="60"/>
      <c r="AV131" s="60"/>
      <c r="AW131" s="60"/>
      <c r="AX131" s="60"/>
      <c r="AY131" s="60"/>
      <c r="AZ131" s="60"/>
      <c r="BA131" s="60"/>
      <c r="BB131" s="60"/>
      <c r="BC131" s="60"/>
      <c r="BD131" s="60"/>
      <c r="BE131" s="60"/>
      <c r="BF131" s="60"/>
      <c r="BG131" s="60"/>
      <c r="BH131" s="60"/>
      <c r="BI131" s="60"/>
      <c r="BJ131" s="60"/>
      <c r="BK131" s="60"/>
      <c r="BL131" s="60"/>
      <c r="BM131" s="60"/>
    </row>
    <row r="132" spans="1:65" s="62" customFormat="1" x14ac:dyDescent="0.35">
      <c r="A132" s="63"/>
      <c r="B132" s="63"/>
      <c r="C132" s="63"/>
      <c r="D132" s="63"/>
      <c r="E132" s="63"/>
      <c r="F132" s="63"/>
      <c r="G132" s="63"/>
      <c r="H132" s="63"/>
      <c r="I132" s="75"/>
      <c r="J132" s="63"/>
      <c r="K132" s="82"/>
      <c r="L132" s="82"/>
      <c r="M132" s="82"/>
      <c r="N132" s="60"/>
      <c r="O132" s="60"/>
      <c r="P132" s="60"/>
      <c r="Q132" s="60"/>
      <c r="R132" s="60"/>
      <c r="S132" s="60"/>
      <c r="T132" s="60"/>
      <c r="U132" s="60"/>
      <c r="V132" s="60"/>
      <c r="W132" s="60"/>
      <c r="X132" s="60"/>
      <c r="Y132" s="60"/>
      <c r="Z132" s="60"/>
      <c r="AA132" s="60"/>
      <c r="AB132" s="60"/>
      <c r="AC132" s="60"/>
      <c r="AD132" s="60"/>
      <c r="AE132" s="60"/>
      <c r="AF132" s="60"/>
      <c r="AG132" s="60"/>
      <c r="AH132" s="60"/>
      <c r="AI132" s="60"/>
      <c r="AJ132" s="60"/>
      <c r="AK132" s="60"/>
      <c r="AL132" s="60"/>
      <c r="AM132" s="60"/>
      <c r="AN132" s="60"/>
      <c r="AO132" s="60"/>
      <c r="AP132" s="60"/>
      <c r="AQ132" s="60"/>
      <c r="AR132" s="60"/>
      <c r="AS132" s="60"/>
      <c r="AT132" s="60"/>
      <c r="AU132" s="60"/>
      <c r="AV132" s="60"/>
      <c r="AW132" s="60"/>
      <c r="AX132" s="60"/>
      <c r="AY132" s="60"/>
      <c r="AZ132" s="60"/>
      <c r="BA132" s="60"/>
      <c r="BB132" s="60"/>
      <c r="BC132" s="60"/>
      <c r="BD132" s="60"/>
      <c r="BE132" s="60"/>
      <c r="BF132" s="60"/>
      <c r="BG132" s="60"/>
      <c r="BH132" s="60"/>
      <c r="BI132" s="60"/>
      <c r="BJ132" s="60"/>
      <c r="BK132" s="60"/>
      <c r="BL132" s="60"/>
      <c r="BM132" s="60"/>
    </row>
    <row r="133" spans="1:65" s="62" customFormat="1" x14ac:dyDescent="0.35">
      <c r="A133" s="63"/>
      <c r="B133" s="63"/>
      <c r="C133" s="63"/>
      <c r="D133" s="63"/>
      <c r="E133" s="63"/>
      <c r="F133" s="63"/>
      <c r="G133" s="63"/>
      <c r="H133" s="63"/>
      <c r="I133" s="75"/>
      <c r="J133" s="63"/>
      <c r="K133" s="82"/>
      <c r="L133" s="82"/>
      <c r="M133" s="82"/>
      <c r="N133" s="60"/>
      <c r="O133" s="60"/>
      <c r="P133" s="60"/>
      <c r="Q133" s="60"/>
      <c r="R133" s="60"/>
      <c r="S133" s="60"/>
      <c r="T133" s="60"/>
      <c r="U133" s="60"/>
      <c r="V133" s="60"/>
      <c r="W133" s="60"/>
      <c r="X133" s="60"/>
      <c r="Y133" s="60"/>
      <c r="Z133" s="60"/>
      <c r="AA133" s="60"/>
      <c r="AB133" s="60"/>
      <c r="AC133" s="60"/>
      <c r="AD133" s="60"/>
      <c r="AE133" s="60"/>
      <c r="AF133" s="60"/>
      <c r="AG133" s="60"/>
      <c r="AH133" s="60"/>
      <c r="AI133" s="60"/>
      <c r="AJ133" s="60"/>
      <c r="AK133" s="60"/>
      <c r="AL133" s="60"/>
      <c r="AM133" s="60"/>
      <c r="AN133" s="60"/>
      <c r="AO133" s="60"/>
      <c r="AP133" s="60"/>
      <c r="AQ133" s="60"/>
      <c r="AR133" s="60"/>
      <c r="AS133" s="60"/>
      <c r="AT133" s="60"/>
      <c r="AU133" s="60"/>
      <c r="AV133" s="60"/>
      <c r="AW133" s="60"/>
      <c r="AX133" s="60"/>
      <c r="AY133" s="60"/>
      <c r="AZ133" s="60"/>
      <c r="BA133" s="60"/>
      <c r="BB133" s="60"/>
      <c r="BC133" s="60"/>
      <c r="BD133" s="60"/>
      <c r="BE133" s="60"/>
      <c r="BF133" s="60"/>
      <c r="BG133" s="60"/>
      <c r="BH133" s="60"/>
      <c r="BI133" s="60"/>
      <c r="BJ133" s="60"/>
      <c r="BK133" s="60"/>
      <c r="BL133" s="60"/>
      <c r="BM133" s="60"/>
    </row>
    <row r="134" spans="1:65" s="62" customFormat="1" x14ac:dyDescent="0.35">
      <c r="A134" s="63"/>
      <c r="B134" s="63"/>
      <c r="C134" s="63"/>
      <c r="D134" s="63"/>
      <c r="E134" s="63"/>
      <c r="F134" s="63"/>
      <c r="G134" s="63"/>
      <c r="H134" s="63"/>
      <c r="I134" s="75"/>
      <c r="J134" s="63"/>
      <c r="K134" s="82"/>
      <c r="L134" s="82"/>
      <c r="M134" s="82"/>
      <c r="N134" s="60"/>
      <c r="O134" s="60"/>
      <c r="P134" s="60"/>
      <c r="Q134" s="60"/>
      <c r="R134" s="60"/>
      <c r="S134" s="60"/>
      <c r="T134" s="60"/>
      <c r="U134" s="60"/>
      <c r="V134" s="60"/>
      <c r="W134" s="60"/>
      <c r="X134" s="60"/>
      <c r="Y134" s="60"/>
      <c r="Z134" s="60"/>
      <c r="AA134" s="60"/>
      <c r="AB134" s="60"/>
      <c r="AC134" s="60"/>
      <c r="AD134" s="60"/>
      <c r="AE134" s="60"/>
      <c r="AF134" s="60"/>
      <c r="AG134" s="60"/>
      <c r="AH134" s="60"/>
      <c r="AI134" s="60"/>
      <c r="AJ134" s="60"/>
      <c r="AK134" s="60"/>
      <c r="AL134" s="60"/>
      <c r="AM134" s="60"/>
      <c r="AN134" s="60"/>
      <c r="AO134" s="60"/>
      <c r="AP134" s="60"/>
      <c r="AQ134" s="60"/>
      <c r="AR134" s="60"/>
      <c r="AS134" s="60"/>
      <c r="AT134" s="60"/>
      <c r="AU134" s="60"/>
      <c r="AV134" s="60"/>
      <c r="AW134" s="60"/>
      <c r="AX134" s="60"/>
      <c r="AY134" s="60"/>
      <c r="AZ134" s="60"/>
      <c r="BA134" s="60"/>
      <c r="BB134" s="60"/>
      <c r="BC134" s="60"/>
      <c r="BD134" s="60"/>
      <c r="BE134" s="60"/>
      <c r="BF134" s="60"/>
      <c r="BG134" s="60"/>
      <c r="BH134" s="60"/>
      <c r="BI134" s="60"/>
      <c r="BJ134" s="60"/>
      <c r="BK134" s="60"/>
      <c r="BL134" s="60"/>
      <c r="BM134" s="60"/>
    </row>
    <row r="135" spans="1:65" s="62" customFormat="1" x14ac:dyDescent="0.35">
      <c r="A135" s="63"/>
      <c r="B135" s="63"/>
      <c r="C135" s="63"/>
      <c r="D135" s="63"/>
      <c r="E135" s="63"/>
      <c r="F135" s="63"/>
      <c r="G135" s="63"/>
      <c r="H135" s="63"/>
      <c r="I135" s="75"/>
      <c r="J135" s="63"/>
      <c r="K135" s="82"/>
      <c r="L135" s="82"/>
      <c r="M135" s="82"/>
      <c r="N135" s="60"/>
      <c r="O135" s="60"/>
      <c r="P135" s="60"/>
      <c r="Q135" s="60"/>
      <c r="R135" s="60"/>
      <c r="S135" s="60"/>
      <c r="T135" s="60"/>
      <c r="U135" s="60"/>
      <c r="V135" s="60"/>
      <c r="W135" s="60"/>
      <c r="X135" s="60"/>
      <c r="Y135" s="60"/>
      <c r="Z135" s="60"/>
      <c r="AA135" s="60"/>
      <c r="AB135" s="60"/>
      <c r="AC135" s="60"/>
      <c r="AD135" s="60"/>
      <c r="AE135" s="60"/>
      <c r="AF135" s="60"/>
      <c r="AG135" s="60"/>
      <c r="AH135" s="60"/>
      <c r="AI135" s="60"/>
      <c r="AJ135" s="60"/>
      <c r="AK135" s="60"/>
      <c r="AL135" s="60"/>
      <c r="AM135" s="60"/>
      <c r="AN135" s="60"/>
      <c r="AO135" s="60"/>
      <c r="AP135" s="60"/>
      <c r="AQ135" s="60"/>
      <c r="AR135" s="60"/>
      <c r="AS135" s="60"/>
      <c r="AT135" s="60"/>
      <c r="AU135" s="60"/>
      <c r="AV135" s="60"/>
      <c r="AW135" s="60"/>
      <c r="AX135" s="60"/>
      <c r="AY135" s="60"/>
      <c r="AZ135" s="60"/>
      <c r="BA135" s="60"/>
      <c r="BB135" s="60"/>
      <c r="BC135" s="60"/>
      <c r="BD135" s="60"/>
      <c r="BE135" s="60"/>
      <c r="BF135" s="60"/>
      <c r="BG135" s="60"/>
      <c r="BH135" s="60"/>
      <c r="BI135" s="60"/>
      <c r="BJ135" s="60"/>
      <c r="BK135" s="60"/>
      <c r="BL135" s="60"/>
      <c r="BM135" s="60"/>
    </row>
    <row r="136" spans="1:65" s="62" customFormat="1" x14ac:dyDescent="0.35">
      <c r="A136" s="63"/>
      <c r="B136" s="63"/>
      <c r="C136" s="63"/>
      <c r="D136" s="63"/>
      <c r="E136" s="63"/>
      <c r="F136" s="63"/>
      <c r="G136" s="63"/>
      <c r="H136" s="63"/>
      <c r="I136" s="75"/>
      <c r="J136" s="63"/>
      <c r="K136" s="82"/>
      <c r="L136" s="82"/>
      <c r="M136" s="82"/>
      <c r="N136" s="60"/>
      <c r="O136" s="60"/>
      <c r="P136" s="60"/>
      <c r="Q136" s="60"/>
      <c r="R136" s="60"/>
      <c r="S136" s="60"/>
      <c r="T136" s="60"/>
      <c r="U136" s="60"/>
      <c r="V136" s="60"/>
      <c r="W136" s="60"/>
      <c r="X136" s="60"/>
      <c r="Y136" s="60"/>
      <c r="Z136" s="60"/>
      <c r="AA136" s="60"/>
      <c r="AB136" s="60"/>
      <c r="AC136" s="60"/>
      <c r="AD136" s="60"/>
      <c r="AE136" s="60"/>
      <c r="AF136" s="60"/>
      <c r="AG136" s="60"/>
      <c r="AH136" s="60"/>
      <c r="AI136" s="60"/>
      <c r="AJ136" s="60"/>
      <c r="AK136" s="60"/>
      <c r="AL136" s="60"/>
      <c r="AM136" s="60"/>
      <c r="AN136" s="60"/>
      <c r="AO136" s="60"/>
      <c r="AP136" s="60"/>
      <c r="AQ136" s="60"/>
      <c r="AR136" s="60"/>
      <c r="AS136" s="60"/>
      <c r="AT136" s="60"/>
      <c r="AU136" s="60"/>
      <c r="AV136" s="60"/>
      <c r="AW136" s="60"/>
      <c r="AX136" s="60"/>
      <c r="AY136" s="60"/>
      <c r="AZ136" s="60"/>
      <c r="BA136" s="60"/>
      <c r="BB136" s="60"/>
      <c r="BC136" s="60"/>
      <c r="BD136" s="60"/>
      <c r="BE136" s="60"/>
      <c r="BF136" s="60"/>
      <c r="BG136" s="60"/>
      <c r="BH136" s="60"/>
      <c r="BI136" s="60"/>
      <c r="BJ136" s="60"/>
      <c r="BK136" s="60"/>
      <c r="BL136" s="60"/>
      <c r="BM136" s="60"/>
    </row>
    <row r="137" spans="1:65" s="62" customFormat="1" x14ac:dyDescent="0.35">
      <c r="A137" s="63"/>
      <c r="B137" s="63"/>
      <c r="C137" s="63"/>
      <c r="D137" s="63"/>
      <c r="E137" s="63"/>
      <c r="F137" s="63"/>
      <c r="G137" s="63"/>
      <c r="H137" s="63"/>
      <c r="I137" s="75"/>
      <c r="J137" s="63"/>
      <c r="K137" s="82"/>
      <c r="L137" s="82"/>
      <c r="M137" s="82"/>
      <c r="N137" s="60"/>
      <c r="O137" s="60"/>
      <c r="P137" s="60"/>
      <c r="Q137" s="60"/>
      <c r="R137" s="60"/>
      <c r="S137" s="60"/>
      <c r="T137" s="60"/>
      <c r="U137" s="60"/>
      <c r="V137" s="60"/>
      <c r="W137" s="60"/>
      <c r="X137" s="60"/>
      <c r="Y137" s="60"/>
      <c r="Z137" s="60"/>
      <c r="AA137" s="60"/>
      <c r="AB137" s="60"/>
      <c r="AC137" s="60"/>
      <c r="AD137" s="60"/>
      <c r="AE137" s="60"/>
      <c r="AF137" s="60"/>
      <c r="AG137" s="60"/>
      <c r="AH137" s="60"/>
      <c r="AI137" s="60"/>
      <c r="AJ137" s="60"/>
      <c r="AK137" s="60"/>
      <c r="AL137" s="60"/>
      <c r="AM137" s="60"/>
      <c r="AN137" s="60"/>
      <c r="AO137" s="60"/>
      <c r="AP137" s="60"/>
      <c r="AQ137" s="60"/>
      <c r="AR137" s="60"/>
      <c r="AS137" s="60"/>
      <c r="AT137" s="60"/>
      <c r="AU137" s="60"/>
      <c r="AV137" s="60"/>
      <c r="AW137" s="60"/>
      <c r="AX137" s="60"/>
      <c r="AY137" s="60"/>
      <c r="AZ137" s="60"/>
      <c r="BA137" s="60"/>
      <c r="BB137" s="60"/>
      <c r="BC137" s="60"/>
      <c r="BD137" s="60"/>
      <c r="BE137" s="60"/>
      <c r="BF137" s="60"/>
      <c r="BG137" s="60"/>
      <c r="BH137" s="60"/>
      <c r="BI137" s="60"/>
      <c r="BJ137" s="60"/>
      <c r="BK137" s="60"/>
      <c r="BL137" s="60"/>
      <c r="BM137" s="60"/>
    </row>
    <row r="138" spans="1:65" s="62" customFormat="1" x14ac:dyDescent="0.35">
      <c r="A138" s="63"/>
      <c r="B138" s="63"/>
      <c r="C138" s="63"/>
      <c r="D138" s="63"/>
      <c r="E138" s="63"/>
      <c r="F138" s="63"/>
      <c r="G138" s="63"/>
      <c r="H138" s="63"/>
      <c r="I138" s="75"/>
      <c r="J138" s="63"/>
      <c r="K138" s="82"/>
      <c r="L138" s="82"/>
      <c r="M138" s="82"/>
      <c r="N138" s="60"/>
      <c r="O138" s="60"/>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N138" s="60"/>
      <c r="AO138" s="60"/>
      <c r="AP138" s="60"/>
      <c r="AQ138" s="60"/>
      <c r="AR138" s="60"/>
      <c r="AS138" s="60"/>
      <c r="AT138" s="60"/>
      <c r="AU138" s="60"/>
      <c r="AV138" s="60"/>
      <c r="AW138" s="60"/>
      <c r="AX138" s="60"/>
      <c r="AY138" s="60"/>
      <c r="AZ138" s="60"/>
      <c r="BA138" s="60"/>
      <c r="BB138" s="60"/>
      <c r="BC138" s="60"/>
      <c r="BD138" s="60"/>
      <c r="BE138" s="60"/>
      <c r="BF138" s="60"/>
      <c r="BG138" s="60"/>
      <c r="BH138" s="60"/>
      <c r="BI138" s="60"/>
      <c r="BJ138" s="60"/>
      <c r="BK138" s="60"/>
      <c r="BL138" s="60"/>
      <c r="BM138" s="60"/>
    </row>
    <row r="139" spans="1:65" s="62" customFormat="1" x14ac:dyDescent="0.35">
      <c r="A139" s="63"/>
      <c r="B139" s="63"/>
      <c r="C139" s="63"/>
      <c r="D139" s="63"/>
      <c r="E139" s="63"/>
      <c r="F139" s="63"/>
      <c r="G139" s="63"/>
      <c r="H139" s="63"/>
      <c r="I139" s="75"/>
      <c r="J139" s="63"/>
      <c r="K139" s="82"/>
      <c r="L139" s="82"/>
      <c r="M139" s="82"/>
      <c r="N139" s="60"/>
      <c r="O139" s="60"/>
      <c r="P139" s="60"/>
      <c r="Q139" s="60"/>
      <c r="R139" s="60"/>
      <c r="S139" s="60"/>
      <c r="T139" s="60"/>
      <c r="U139" s="60"/>
      <c r="V139" s="60"/>
      <c r="W139" s="60"/>
      <c r="X139" s="60"/>
      <c r="Y139" s="60"/>
      <c r="Z139" s="60"/>
      <c r="AA139" s="60"/>
      <c r="AB139" s="60"/>
      <c r="AC139" s="60"/>
      <c r="AD139" s="60"/>
      <c r="AE139" s="60"/>
      <c r="AF139" s="60"/>
      <c r="AG139" s="60"/>
      <c r="AH139" s="60"/>
      <c r="AI139" s="60"/>
      <c r="AJ139" s="60"/>
      <c r="AK139" s="60"/>
      <c r="AL139" s="60"/>
      <c r="AM139" s="60"/>
      <c r="AN139" s="60"/>
      <c r="AO139" s="60"/>
      <c r="AP139" s="60"/>
      <c r="AQ139" s="60"/>
      <c r="AR139" s="60"/>
      <c r="AS139" s="60"/>
      <c r="AT139" s="60"/>
      <c r="AU139" s="60"/>
      <c r="AV139" s="60"/>
      <c r="AW139" s="60"/>
      <c r="AX139" s="60"/>
      <c r="AY139" s="60"/>
      <c r="AZ139" s="60"/>
      <c r="BA139" s="60"/>
      <c r="BB139" s="60"/>
      <c r="BC139" s="60"/>
      <c r="BD139" s="60"/>
      <c r="BE139" s="60"/>
      <c r="BF139" s="60"/>
      <c r="BG139" s="60"/>
      <c r="BH139" s="60"/>
      <c r="BI139" s="60"/>
      <c r="BJ139" s="60"/>
      <c r="BK139" s="60"/>
      <c r="BL139" s="60"/>
      <c r="BM139" s="60"/>
    </row>
    <row r="140" spans="1:65" s="62" customFormat="1" x14ac:dyDescent="0.35">
      <c r="A140" s="63"/>
      <c r="B140" s="63"/>
      <c r="C140" s="63"/>
      <c r="D140" s="63"/>
      <c r="E140" s="63"/>
      <c r="F140" s="63"/>
      <c r="G140" s="63"/>
      <c r="H140" s="63"/>
      <c r="I140" s="75"/>
      <c r="J140" s="63"/>
      <c r="K140" s="82"/>
      <c r="L140" s="82"/>
      <c r="M140" s="82"/>
      <c r="N140" s="60"/>
      <c r="O140" s="60"/>
      <c r="P140" s="60"/>
      <c r="Q140" s="60"/>
      <c r="R140" s="60"/>
      <c r="S140" s="60"/>
      <c r="T140" s="60"/>
      <c r="U140" s="60"/>
      <c r="V140" s="60"/>
      <c r="W140" s="60"/>
      <c r="X140" s="60"/>
      <c r="Y140" s="60"/>
      <c r="Z140" s="60"/>
      <c r="AA140" s="60"/>
      <c r="AB140" s="60"/>
      <c r="AC140" s="60"/>
      <c r="AD140" s="60"/>
      <c r="AE140" s="60"/>
      <c r="AF140" s="60"/>
      <c r="AG140" s="60"/>
      <c r="AH140" s="60"/>
      <c r="AI140" s="60"/>
      <c r="AJ140" s="60"/>
      <c r="AK140" s="60"/>
      <c r="AL140" s="60"/>
      <c r="AM140" s="60"/>
      <c r="AN140" s="60"/>
      <c r="AO140" s="60"/>
      <c r="AP140" s="60"/>
      <c r="AQ140" s="60"/>
      <c r="AR140" s="60"/>
      <c r="AS140" s="60"/>
      <c r="AT140" s="60"/>
      <c r="AU140" s="60"/>
      <c r="AV140" s="60"/>
      <c r="AW140" s="60"/>
      <c r="AX140" s="60"/>
      <c r="AY140" s="60"/>
      <c r="AZ140" s="60"/>
      <c r="BA140" s="60"/>
      <c r="BB140" s="60"/>
      <c r="BC140" s="60"/>
      <c r="BD140" s="60"/>
      <c r="BE140" s="60"/>
      <c r="BF140" s="60"/>
      <c r="BG140" s="60"/>
      <c r="BH140" s="60"/>
      <c r="BI140" s="60"/>
      <c r="BJ140" s="60"/>
      <c r="BK140" s="60"/>
      <c r="BL140" s="60"/>
      <c r="BM140" s="60"/>
    </row>
    <row r="141" spans="1:65" s="62" customFormat="1" x14ac:dyDescent="0.35">
      <c r="I141" s="74"/>
      <c r="K141" s="81"/>
      <c r="L141" s="81"/>
      <c r="M141" s="81"/>
      <c r="N141" s="60"/>
      <c r="O141" s="60"/>
      <c r="P141" s="60"/>
      <c r="Q141" s="60"/>
      <c r="R141" s="60"/>
      <c r="S141" s="60"/>
      <c r="T141" s="60"/>
      <c r="U141" s="60"/>
      <c r="V141" s="60"/>
      <c r="W141" s="60"/>
      <c r="X141" s="60"/>
      <c r="Y141" s="60"/>
      <c r="Z141" s="60"/>
      <c r="AA141" s="60"/>
      <c r="AB141" s="60"/>
      <c r="AC141" s="60"/>
      <c r="AD141" s="60"/>
      <c r="AE141" s="60"/>
      <c r="AF141" s="60"/>
      <c r="AG141" s="60"/>
      <c r="AH141" s="60"/>
      <c r="AI141" s="60"/>
      <c r="AJ141" s="60"/>
      <c r="AK141" s="60"/>
      <c r="AL141" s="60"/>
      <c r="AM141" s="60"/>
      <c r="AN141" s="60"/>
      <c r="AO141" s="60"/>
      <c r="AP141" s="60"/>
      <c r="AQ141" s="60"/>
      <c r="AR141" s="60"/>
      <c r="AS141" s="60"/>
      <c r="AT141" s="60"/>
      <c r="AU141" s="60"/>
      <c r="AV141" s="60"/>
      <c r="AW141" s="60"/>
      <c r="AX141" s="60"/>
      <c r="AY141" s="60"/>
      <c r="AZ141" s="60"/>
      <c r="BA141" s="60"/>
      <c r="BB141" s="60"/>
      <c r="BC141" s="60"/>
      <c r="BD141" s="60"/>
      <c r="BE141" s="60"/>
      <c r="BF141" s="60"/>
      <c r="BG141" s="60"/>
      <c r="BH141" s="60"/>
      <c r="BI141" s="60"/>
      <c r="BJ141" s="60"/>
      <c r="BK141" s="60"/>
      <c r="BL141" s="60"/>
      <c r="BM141" s="60"/>
    </row>
    <row r="142" spans="1:65" s="62" customFormat="1" x14ac:dyDescent="0.35">
      <c r="I142" s="74"/>
      <c r="K142" s="81"/>
      <c r="L142" s="81"/>
      <c r="M142" s="81"/>
      <c r="N142" s="60"/>
      <c r="O142" s="60"/>
      <c r="P142" s="60"/>
      <c r="Q142" s="60"/>
      <c r="R142" s="60"/>
      <c r="S142" s="60"/>
      <c r="T142" s="60"/>
      <c r="U142" s="60"/>
      <c r="V142" s="60"/>
      <c r="W142" s="60"/>
      <c r="X142" s="60"/>
      <c r="Y142" s="60"/>
      <c r="Z142" s="60"/>
      <c r="AA142" s="60"/>
      <c r="AB142" s="60"/>
      <c r="AC142" s="60"/>
      <c r="AD142" s="60"/>
      <c r="AE142" s="60"/>
      <c r="AF142" s="60"/>
      <c r="AG142" s="60"/>
      <c r="AH142" s="60"/>
      <c r="AI142" s="60"/>
      <c r="AJ142" s="60"/>
      <c r="AK142" s="60"/>
      <c r="AL142" s="60"/>
      <c r="AM142" s="60"/>
      <c r="AN142" s="60"/>
      <c r="AO142" s="60"/>
      <c r="AP142" s="60"/>
      <c r="AQ142" s="60"/>
      <c r="AR142" s="60"/>
      <c r="AS142" s="60"/>
      <c r="AT142" s="60"/>
      <c r="AU142" s="60"/>
      <c r="AV142" s="60"/>
      <c r="AW142" s="60"/>
      <c r="AX142" s="60"/>
      <c r="AY142" s="60"/>
      <c r="AZ142" s="60"/>
      <c r="BA142" s="60"/>
      <c r="BB142" s="60"/>
      <c r="BC142" s="60"/>
      <c r="BD142" s="60"/>
      <c r="BE142" s="60"/>
      <c r="BF142" s="60"/>
      <c r="BG142" s="60"/>
      <c r="BH142" s="60"/>
      <c r="BI142" s="60"/>
      <c r="BJ142" s="60"/>
      <c r="BK142" s="60"/>
      <c r="BL142" s="60"/>
      <c r="BM142" s="60"/>
    </row>
    <row r="143" spans="1:65" s="62" customFormat="1" x14ac:dyDescent="0.35">
      <c r="I143" s="74"/>
      <c r="K143" s="81"/>
      <c r="L143" s="81"/>
      <c r="M143" s="81"/>
      <c r="N143" s="60"/>
      <c r="O143" s="60"/>
      <c r="P143" s="60"/>
      <c r="Q143" s="60"/>
      <c r="R143" s="60"/>
      <c r="S143" s="60"/>
      <c r="T143" s="60"/>
      <c r="U143" s="60"/>
      <c r="V143" s="60"/>
      <c r="W143" s="60"/>
      <c r="X143" s="60"/>
      <c r="Y143" s="60"/>
      <c r="Z143" s="60"/>
      <c r="AA143" s="60"/>
      <c r="AB143" s="60"/>
      <c r="AC143" s="60"/>
      <c r="AD143" s="60"/>
      <c r="AE143" s="60"/>
      <c r="AF143" s="60"/>
      <c r="AG143" s="60"/>
      <c r="AH143" s="60"/>
      <c r="AI143" s="60"/>
      <c r="AJ143" s="60"/>
      <c r="AK143" s="60"/>
      <c r="AL143" s="60"/>
      <c r="AM143" s="60"/>
      <c r="AN143" s="60"/>
      <c r="AO143" s="60"/>
      <c r="AP143" s="60"/>
      <c r="AQ143" s="60"/>
      <c r="AR143" s="60"/>
      <c r="AS143" s="60"/>
      <c r="AT143" s="60"/>
      <c r="AU143" s="60"/>
      <c r="AV143" s="60"/>
      <c r="AW143" s="60"/>
      <c r="AX143" s="60"/>
      <c r="AY143" s="60"/>
      <c r="AZ143" s="60"/>
      <c r="BA143" s="60"/>
      <c r="BB143" s="60"/>
      <c r="BC143" s="60"/>
      <c r="BD143" s="60"/>
      <c r="BE143" s="60"/>
      <c r="BF143" s="60"/>
      <c r="BG143" s="60"/>
      <c r="BH143" s="60"/>
      <c r="BI143" s="60"/>
      <c r="BJ143" s="60"/>
      <c r="BK143" s="60"/>
      <c r="BL143" s="60"/>
      <c r="BM143" s="60"/>
    </row>
    <row r="144" spans="1:65" s="62" customFormat="1" x14ac:dyDescent="0.35">
      <c r="I144" s="74"/>
      <c r="K144" s="81"/>
      <c r="L144" s="81"/>
      <c r="M144" s="81"/>
      <c r="N144" s="60"/>
      <c r="O144" s="60"/>
      <c r="P144" s="60"/>
      <c r="Q144" s="60"/>
      <c r="R144" s="60"/>
      <c r="S144" s="60"/>
      <c r="T144" s="60"/>
      <c r="U144" s="60"/>
      <c r="V144" s="60"/>
      <c r="W144" s="60"/>
      <c r="X144" s="60"/>
      <c r="Y144" s="60"/>
      <c r="Z144" s="60"/>
      <c r="AA144" s="60"/>
      <c r="AB144" s="60"/>
      <c r="AC144" s="60"/>
      <c r="AD144" s="60"/>
      <c r="AE144" s="60"/>
      <c r="AF144" s="60"/>
      <c r="AG144" s="60"/>
      <c r="AH144" s="60"/>
      <c r="AI144" s="60"/>
      <c r="AJ144" s="60"/>
      <c r="AK144" s="60"/>
      <c r="AL144" s="60"/>
      <c r="AM144" s="60"/>
      <c r="AN144" s="60"/>
      <c r="AO144" s="60"/>
      <c r="AP144" s="60"/>
      <c r="AQ144" s="60"/>
      <c r="AR144" s="60"/>
      <c r="AS144" s="60"/>
      <c r="AT144" s="60"/>
      <c r="AU144" s="60"/>
      <c r="AV144" s="60"/>
      <c r="AW144" s="60"/>
      <c r="AX144" s="60"/>
      <c r="AY144" s="60"/>
      <c r="AZ144" s="60"/>
      <c r="BA144" s="60"/>
      <c r="BB144" s="60"/>
      <c r="BC144" s="60"/>
      <c r="BD144" s="60"/>
      <c r="BE144" s="60"/>
      <c r="BF144" s="60"/>
      <c r="BG144" s="60"/>
      <c r="BH144" s="60"/>
      <c r="BI144" s="60"/>
      <c r="BJ144" s="60"/>
      <c r="BK144" s="60"/>
      <c r="BL144" s="60"/>
      <c r="BM144" s="60"/>
    </row>
    <row r="145" spans="9:65" s="62" customFormat="1" x14ac:dyDescent="0.35">
      <c r="I145" s="74"/>
      <c r="K145" s="81"/>
      <c r="L145" s="81"/>
      <c r="M145" s="81"/>
      <c r="N145" s="60"/>
      <c r="O145" s="60"/>
      <c r="P145" s="60"/>
      <c r="Q145" s="60"/>
      <c r="R145" s="60"/>
      <c r="S145" s="60"/>
      <c r="T145" s="60"/>
      <c r="U145" s="60"/>
      <c r="V145" s="60"/>
      <c r="W145" s="60"/>
      <c r="X145" s="60"/>
      <c r="Y145" s="60"/>
      <c r="Z145" s="60"/>
      <c r="AA145" s="60"/>
      <c r="AB145" s="60"/>
      <c r="AC145" s="60"/>
      <c r="AD145" s="60"/>
      <c r="AE145" s="60"/>
      <c r="AF145" s="60"/>
      <c r="AG145" s="60"/>
      <c r="AH145" s="60"/>
      <c r="AI145" s="60"/>
      <c r="AJ145" s="60"/>
      <c r="AK145" s="60"/>
      <c r="AL145" s="60"/>
      <c r="AM145" s="60"/>
      <c r="AN145" s="60"/>
      <c r="AO145" s="60"/>
      <c r="AP145" s="60"/>
      <c r="AQ145" s="60"/>
      <c r="AR145" s="60"/>
      <c r="AS145" s="60"/>
      <c r="AT145" s="60"/>
      <c r="AU145" s="60"/>
      <c r="AV145" s="60"/>
      <c r="AW145" s="60"/>
      <c r="AX145" s="60"/>
      <c r="AY145" s="60"/>
      <c r="AZ145" s="60"/>
      <c r="BA145" s="60"/>
      <c r="BB145" s="60"/>
      <c r="BC145" s="60"/>
      <c r="BD145" s="60"/>
      <c r="BE145" s="60"/>
      <c r="BF145" s="60"/>
      <c r="BG145" s="60"/>
      <c r="BH145" s="60"/>
      <c r="BI145" s="60"/>
      <c r="BJ145" s="60"/>
      <c r="BK145" s="60"/>
      <c r="BL145" s="60"/>
      <c r="BM145" s="60"/>
    </row>
    <row r="146" spans="9:65" s="62" customFormat="1" x14ac:dyDescent="0.35">
      <c r="I146" s="74"/>
      <c r="K146" s="81"/>
      <c r="L146" s="81"/>
      <c r="M146" s="81"/>
      <c r="N146" s="60"/>
      <c r="O146" s="60"/>
      <c r="P146" s="60"/>
      <c r="Q146" s="60"/>
      <c r="R146" s="60"/>
      <c r="S146" s="60"/>
      <c r="T146" s="60"/>
      <c r="U146" s="60"/>
      <c r="V146" s="60"/>
      <c r="W146" s="60"/>
      <c r="X146" s="60"/>
      <c r="Y146" s="60"/>
      <c r="Z146" s="60"/>
      <c r="AA146" s="60"/>
      <c r="AB146" s="60"/>
      <c r="AC146" s="60"/>
      <c r="AD146" s="60"/>
      <c r="AE146" s="60"/>
      <c r="AF146" s="60"/>
      <c r="AG146" s="60"/>
      <c r="AH146" s="60"/>
      <c r="AI146" s="60"/>
      <c r="AJ146" s="60"/>
      <c r="AK146" s="60"/>
      <c r="AL146" s="60"/>
      <c r="AM146" s="60"/>
      <c r="AN146" s="60"/>
      <c r="AO146" s="60"/>
      <c r="AP146" s="60"/>
      <c r="AQ146" s="60"/>
      <c r="AR146" s="60"/>
      <c r="AS146" s="60"/>
      <c r="AT146" s="60"/>
      <c r="AU146" s="60"/>
      <c r="AV146" s="60"/>
      <c r="AW146" s="60"/>
      <c r="AX146" s="60"/>
      <c r="AY146" s="60"/>
      <c r="AZ146" s="60"/>
      <c r="BA146" s="60"/>
      <c r="BB146" s="60"/>
      <c r="BC146" s="60"/>
      <c r="BD146" s="60"/>
      <c r="BE146" s="60"/>
      <c r="BF146" s="60"/>
      <c r="BG146" s="60"/>
      <c r="BH146" s="60"/>
      <c r="BI146" s="60"/>
      <c r="BJ146" s="60"/>
      <c r="BK146" s="60"/>
      <c r="BL146" s="60"/>
      <c r="BM146" s="60"/>
    </row>
    <row r="147" spans="9:65" s="62" customFormat="1" x14ac:dyDescent="0.35">
      <c r="I147" s="74"/>
      <c r="K147" s="81"/>
      <c r="L147" s="81"/>
      <c r="M147" s="81"/>
      <c r="N147" s="60"/>
      <c r="O147" s="60"/>
      <c r="P147" s="60"/>
      <c r="Q147" s="60"/>
      <c r="R147" s="60"/>
      <c r="S147" s="60"/>
      <c r="T147" s="60"/>
      <c r="U147" s="60"/>
      <c r="V147" s="60"/>
      <c r="W147" s="60"/>
      <c r="X147" s="60"/>
      <c r="Y147" s="60"/>
      <c r="Z147" s="60"/>
      <c r="AA147" s="60"/>
      <c r="AB147" s="60"/>
      <c r="AC147" s="60"/>
      <c r="AD147" s="60"/>
      <c r="AE147" s="60"/>
      <c r="AF147" s="60"/>
      <c r="AG147" s="60"/>
      <c r="AH147" s="60"/>
      <c r="AI147" s="60"/>
      <c r="AJ147" s="60"/>
      <c r="AK147" s="60"/>
      <c r="AL147" s="60"/>
      <c r="AM147" s="60"/>
      <c r="AN147" s="60"/>
      <c r="AO147" s="60"/>
      <c r="AP147" s="60"/>
      <c r="AQ147" s="60"/>
      <c r="AR147" s="60"/>
      <c r="AS147" s="60"/>
      <c r="AT147" s="60"/>
      <c r="AU147" s="60"/>
      <c r="AV147" s="60"/>
      <c r="AW147" s="60"/>
      <c r="AX147" s="60"/>
      <c r="AY147" s="60"/>
      <c r="AZ147" s="60"/>
      <c r="BA147" s="60"/>
      <c r="BB147" s="60"/>
      <c r="BC147" s="60"/>
      <c r="BD147" s="60"/>
      <c r="BE147" s="60"/>
      <c r="BF147" s="60"/>
      <c r="BG147" s="60"/>
      <c r="BH147" s="60"/>
      <c r="BI147" s="60"/>
      <c r="BJ147" s="60"/>
      <c r="BK147" s="60"/>
      <c r="BL147" s="60"/>
      <c r="BM147" s="60"/>
    </row>
    <row r="148" spans="9:65" s="62" customFormat="1" x14ac:dyDescent="0.35">
      <c r="I148" s="74"/>
      <c r="K148" s="81"/>
      <c r="L148" s="81"/>
      <c r="M148" s="81"/>
      <c r="N148" s="60"/>
      <c r="O148" s="60"/>
      <c r="P148" s="60"/>
      <c r="Q148" s="60"/>
      <c r="R148" s="60"/>
      <c r="S148" s="60"/>
      <c r="T148" s="60"/>
      <c r="U148" s="60"/>
      <c r="V148" s="60"/>
      <c r="W148" s="60"/>
      <c r="X148" s="60"/>
      <c r="Y148" s="60"/>
      <c r="Z148" s="60"/>
      <c r="AA148" s="60"/>
      <c r="AB148" s="60"/>
      <c r="AC148" s="60"/>
      <c r="AD148" s="60"/>
      <c r="AE148" s="60"/>
      <c r="AF148" s="60"/>
      <c r="AG148" s="60"/>
      <c r="AH148" s="60"/>
      <c r="AI148" s="60"/>
      <c r="AJ148" s="60"/>
      <c r="AK148" s="60"/>
      <c r="AL148" s="60"/>
      <c r="AM148" s="60"/>
      <c r="AN148" s="60"/>
      <c r="AO148" s="60"/>
      <c r="AP148" s="60"/>
      <c r="AQ148" s="60"/>
      <c r="AR148" s="60"/>
      <c r="AS148" s="60"/>
      <c r="AT148" s="60"/>
      <c r="AU148" s="60"/>
      <c r="AV148" s="60"/>
      <c r="AW148" s="60"/>
      <c r="AX148" s="60"/>
      <c r="AY148" s="60"/>
      <c r="AZ148" s="60"/>
      <c r="BA148" s="60"/>
      <c r="BB148" s="60"/>
      <c r="BC148" s="60"/>
      <c r="BD148" s="60"/>
      <c r="BE148" s="60"/>
      <c r="BF148" s="60"/>
      <c r="BG148" s="60"/>
      <c r="BH148" s="60"/>
      <c r="BI148" s="60"/>
      <c r="BJ148" s="60"/>
      <c r="BK148" s="60"/>
      <c r="BL148" s="60"/>
      <c r="BM148" s="60"/>
    </row>
    <row r="149" spans="9:65" s="62" customFormat="1" x14ac:dyDescent="0.35">
      <c r="I149" s="74"/>
      <c r="K149" s="81"/>
      <c r="L149" s="81"/>
      <c r="M149" s="81"/>
      <c r="N149" s="60"/>
      <c r="O149" s="60"/>
      <c r="P149" s="60"/>
      <c r="Q149" s="60"/>
      <c r="R149" s="60"/>
      <c r="S149" s="60"/>
      <c r="T149" s="60"/>
      <c r="U149" s="60"/>
      <c r="V149" s="60"/>
      <c r="W149" s="60"/>
      <c r="X149" s="60"/>
      <c r="Y149" s="60"/>
      <c r="Z149" s="60"/>
      <c r="AA149" s="60"/>
      <c r="AB149" s="60"/>
      <c r="AC149" s="60"/>
      <c r="AD149" s="60"/>
      <c r="AE149" s="60"/>
      <c r="AF149" s="60"/>
      <c r="AG149" s="60"/>
      <c r="AH149" s="60"/>
      <c r="AI149" s="60"/>
      <c r="AJ149" s="60"/>
      <c r="AK149" s="60"/>
      <c r="AL149" s="60"/>
      <c r="AM149" s="60"/>
      <c r="AN149" s="60"/>
      <c r="AO149" s="60"/>
      <c r="AP149" s="60"/>
      <c r="AQ149" s="60"/>
      <c r="AR149" s="60"/>
      <c r="AS149" s="60"/>
      <c r="AT149" s="60"/>
      <c r="AU149" s="60"/>
      <c r="AV149" s="60"/>
      <c r="AW149" s="60"/>
      <c r="AX149" s="60"/>
      <c r="AY149" s="60"/>
      <c r="AZ149" s="60"/>
      <c r="BA149" s="60"/>
      <c r="BB149" s="60"/>
      <c r="BC149" s="60"/>
      <c r="BD149" s="60"/>
      <c r="BE149" s="60"/>
      <c r="BF149" s="60"/>
      <c r="BG149" s="60"/>
      <c r="BH149" s="60"/>
      <c r="BI149" s="60"/>
      <c r="BJ149" s="60"/>
      <c r="BK149" s="60"/>
      <c r="BL149" s="60"/>
      <c r="BM149" s="60"/>
    </row>
    <row r="150" spans="9:65" s="62" customFormat="1" x14ac:dyDescent="0.35">
      <c r="I150" s="74"/>
      <c r="K150" s="81"/>
      <c r="L150" s="81"/>
      <c r="M150" s="81"/>
      <c r="N150" s="60"/>
      <c r="O150" s="60"/>
      <c r="P150" s="60"/>
      <c r="Q150" s="60"/>
      <c r="R150" s="60"/>
      <c r="S150" s="60"/>
      <c r="T150" s="60"/>
      <c r="U150" s="60"/>
      <c r="V150" s="60"/>
      <c r="W150" s="60"/>
      <c r="X150" s="60"/>
      <c r="Y150" s="60"/>
      <c r="Z150" s="60"/>
      <c r="AA150" s="60"/>
      <c r="AB150" s="60"/>
      <c r="AC150" s="60"/>
      <c r="AD150" s="60"/>
      <c r="AE150" s="60"/>
      <c r="AF150" s="60"/>
      <c r="AG150" s="60"/>
      <c r="AH150" s="60"/>
      <c r="AI150" s="60"/>
      <c r="AJ150" s="60"/>
      <c r="AK150" s="60"/>
      <c r="AL150" s="60"/>
      <c r="AM150" s="60"/>
      <c r="AN150" s="60"/>
      <c r="AO150" s="60"/>
      <c r="AP150" s="60"/>
      <c r="AQ150" s="60"/>
      <c r="AR150" s="60"/>
      <c r="AS150" s="60"/>
      <c r="AT150" s="60"/>
      <c r="AU150" s="60"/>
      <c r="AV150" s="60"/>
      <c r="AW150" s="60"/>
      <c r="AX150" s="60"/>
      <c r="AY150" s="60"/>
      <c r="AZ150" s="60"/>
      <c r="BA150" s="60"/>
      <c r="BB150" s="60"/>
      <c r="BC150" s="60"/>
      <c r="BD150" s="60"/>
      <c r="BE150" s="60"/>
      <c r="BF150" s="60"/>
      <c r="BG150" s="60"/>
      <c r="BH150" s="60"/>
      <c r="BI150" s="60"/>
      <c r="BJ150" s="60"/>
      <c r="BK150" s="60"/>
      <c r="BL150" s="60"/>
      <c r="BM150" s="60"/>
    </row>
    <row r="151" spans="9:65" s="62" customFormat="1" x14ac:dyDescent="0.35">
      <c r="I151" s="74"/>
      <c r="K151" s="81"/>
      <c r="L151" s="81"/>
      <c r="M151" s="81"/>
      <c r="N151" s="60"/>
      <c r="O151" s="60"/>
      <c r="P151" s="60"/>
      <c r="Q151" s="60"/>
      <c r="R151" s="60"/>
      <c r="S151" s="60"/>
      <c r="T151" s="60"/>
      <c r="U151" s="60"/>
      <c r="V151" s="60"/>
      <c r="W151" s="60"/>
      <c r="X151" s="60"/>
      <c r="Y151" s="60"/>
      <c r="Z151" s="60"/>
      <c r="AA151" s="60"/>
      <c r="AB151" s="60"/>
      <c r="AC151" s="60"/>
      <c r="AD151" s="60"/>
      <c r="AE151" s="60"/>
      <c r="AF151" s="60"/>
      <c r="AG151" s="60"/>
      <c r="AH151" s="60"/>
      <c r="AI151" s="60"/>
      <c r="AJ151" s="60"/>
      <c r="AK151" s="60"/>
      <c r="AL151" s="60"/>
      <c r="AM151" s="60"/>
      <c r="AN151" s="60"/>
      <c r="AO151" s="60"/>
      <c r="AP151" s="60"/>
      <c r="AQ151" s="60"/>
      <c r="AR151" s="60"/>
      <c r="AS151" s="60"/>
      <c r="AT151" s="60"/>
      <c r="AU151" s="60"/>
      <c r="AV151" s="60"/>
      <c r="AW151" s="60"/>
      <c r="AX151" s="60"/>
      <c r="AY151" s="60"/>
      <c r="AZ151" s="60"/>
      <c r="BA151" s="60"/>
      <c r="BB151" s="60"/>
      <c r="BC151" s="60"/>
      <c r="BD151" s="60"/>
      <c r="BE151" s="60"/>
      <c r="BF151" s="60"/>
      <c r="BG151" s="60"/>
      <c r="BH151" s="60"/>
      <c r="BI151" s="60"/>
      <c r="BJ151" s="60"/>
      <c r="BK151" s="60"/>
      <c r="BL151" s="60"/>
      <c r="BM151" s="60"/>
    </row>
    <row r="152" spans="9:65" s="62" customFormat="1" x14ac:dyDescent="0.35">
      <c r="I152" s="74"/>
      <c r="K152" s="81"/>
      <c r="L152" s="81"/>
      <c r="M152" s="81"/>
      <c r="N152" s="60"/>
      <c r="O152" s="60"/>
      <c r="P152" s="60"/>
      <c r="Q152" s="60"/>
      <c r="R152" s="60"/>
      <c r="S152" s="60"/>
      <c r="T152" s="60"/>
      <c r="U152" s="60"/>
      <c r="V152" s="60"/>
      <c r="W152" s="60"/>
      <c r="X152" s="60"/>
      <c r="Y152" s="60"/>
      <c r="Z152" s="60"/>
      <c r="AA152" s="60"/>
      <c r="AB152" s="60"/>
      <c r="AC152" s="60"/>
      <c r="AD152" s="60"/>
      <c r="AE152" s="60"/>
      <c r="AF152" s="60"/>
      <c r="AG152" s="60"/>
      <c r="AH152" s="60"/>
      <c r="AI152" s="60"/>
      <c r="AJ152" s="60"/>
      <c r="AK152" s="60"/>
      <c r="AL152" s="60"/>
      <c r="AM152" s="60"/>
      <c r="AN152" s="60"/>
      <c r="AO152" s="60"/>
      <c r="AP152" s="60"/>
      <c r="AQ152" s="60"/>
      <c r="AR152" s="60"/>
      <c r="AS152" s="60"/>
      <c r="AT152" s="60"/>
      <c r="AU152" s="60"/>
      <c r="AV152" s="60"/>
      <c r="AW152" s="60"/>
      <c r="AX152" s="60"/>
      <c r="AY152" s="60"/>
      <c r="AZ152" s="60"/>
      <c r="BA152" s="60"/>
      <c r="BB152" s="60"/>
      <c r="BC152" s="60"/>
      <c r="BD152" s="60"/>
      <c r="BE152" s="60"/>
      <c r="BF152" s="60"/>
      <c r="BG152" s="60"/>
      <c r="BH152" s="60"/>
      <c r="BI152" s="60"/>
      <c r="BJ152" s="60"/>
      <c r="BK152" s="60"/>
      <c r="BL152" s="60"/>
      <c r="BM152" s="60"/>
    </row>
    <row r="153" spans="9:65" s="62" customFormat="1" x14ac:dyDescent="0.35">
      <c r="I153" s="74"/>
      <c r="K153" s="81"/>
      <c r="L153" s="81"/>
      <c r="M153" s="81"/>
      <c r="N153" s="60"/>
      <c r="O153" s="60"/>
      <c r="P153" s="60"/>
      <c r="Q153" s="60"/>
      <c r="R153" s="60"/>
      <c r="S153" s="60"/>
      <c r="T153" s="60"/>
      <c r="U153" s="60"/>
      <c r="V153" s="60"/>
      <c r="W153" s="60"/>
      <c r="X153" s="60"/>
      <c r="Y153" s="60"/>
      <c r="Z153" s="60"/>
      <c r="AA153" s="60"/>
      <c r="AB153" s="60"/>
      <c r="AC153" s="60"/>
      <c r="AD153" s="60"/>
      <c r="AE153" s="60"/>
      <c r="AF153" s="60"/>
      <c r="AG153" s="60"/>
      <c r="AH153" s="60"/>
      <c r="AI153" s="60"/>
      <c r="AJ153" s="60"/>
      <c r="AK153" s="60"/>
      <c r="AL153" s="60"/>
      <c r="AM153" s="60"/>
      <c r="AN153" s="60"/>
      <c r="AO153" s="60"/>
      <c r="AP153" s="60"/>
      <c r="AQ153" s="60"/>
      <c r="AR153" s="60"/>
      <c r="AS153" s="60"/>
      <c r="AT153" s="60"/>
      <c r="AU153" s="60"/>
      <c r="AV153" s="60"/>
      <c r="AW153" s="60"/>
      <c r="AX153" s="60"/>
      <c r="AY153" s="60"/>
      <c r="AZ153" s="60"/>
      <c r="BA153" s="60"/>
      <c r="BB153" s="60"/>
      <c r="BC153" s="60"/>
      <c r="BD153" s="60"/>
      <c r="BE153" s="60"/>
      <c r="BF153" s="60"/>
      <c r="BG153" s="60"/>
      <c r="BH153" s="60"/>
      <c r="BI153" s="60"/>
      <c r="BJ153" s="60"/>
      <c r="BK153" s="60"/>
      <c r="BL153" s="60"/>
      <c r="BM153" s="60"/>
    </row>
    <row r="154" spans="9:65" s="62" customFormat="1" x14ac:dyDescent="0.35">
      <c r="I154" s="74"/>
      <c r="K154" s="81"/>
      <c r="L154" s="81"/>
      <c r="M154" s="81"/>
      <c r="N154" s="60"/>
      <c r="O154" s="60"/>
      <c r="P154" s="60"/>
      <c r="Q154" s="60"/>
      <c r="R154" s="60"/>
      <c r="S154" s="60"/>
      <c r="T154" s="60"/>
      <c r="U154" s="60"/>
      <c r="V154" s="60"/>
      <c r="W154" s="60"/>
      <c r="X154" s="60"/>
      <c r="Y154" s="60"/>
      <c r="Z154" s="60"/>
      <c r="AA154" s="60"/>
      <c r="AB154" s="60"/>
      <c r="AC154" s="60"/>
      <c r="AD154" s="60"/>
      <c r="AE154" s="60"/>
      <c r="AF154" s="60"/>
      <c r="AG154" s="60"/>
      <c r="AH154" s="60"/>
      <c r="AI154" s="60"/>
      <c r="AJ154" s="60"/>
      <c r="AK154" s="60"/>
      <c r="AL154" s="60"/>
      <c r="AM154" s="60"/>
      <c r="AN154" s="60"/>
      <c r="AO154" s="60"/>
      <c r="AP154" s="60"/>
      <c r="AQ154" s="60"/>
      <c r="AR154" s="60"/>
      <c r="AS154" s="60"/>
      <c r="AT154" s="60"/>
      <c r="AU154" s="60"/>
      <c r="AV154" s="60"/>
      <c r="AW154" s="60"/>
      <c r="AX154" s="60"/>
      <c r="AY154" s="60"/>
      <c r="AZ154" s="60"/>
      <c r="BA154" s="60"/>
      <c r="BB154" s="60"/>
      <c r="BC154" s="60"/>
      <c r="BD154" s="60"/>
      <c r="BE154" s="60"/>
      <c r="BF154" s="60"/>
      <c r="BG154" s="60"/>
      <c r="BH154" s="60"/>
      <c r="BI154" s="60"/>
      <c r="BJ154" s="60"/>
      <c r="BK154" s="60"/>
      <c r="BL154" s="60"/>
      <c r="BM154" s="60"/>
    </row>
    <row r="155" spans="9:65" s="62" customFormat="1" x14ac:dyDescent="0.35">
      <c r="I155" s="74"/>
      <c r="K155" s="81"/>
      <c r="L155" s="81"/>
      <c r="M155" s="81"/>
      <c r="N155" s="60"/>
      <c r="O155" s="60"/>
      <c r="P155" s="60"/>
      <c r="Q155" s="60"/>
      <c r="R155" s="60"/>
      <c r="S155" s="60"/>
      <c r="T155" s="60"/>
      <c r="U155" s="60"/>
      <c r="V155" s="60"/>
      <c r="W155" s="60"/>
      <c r="X155" s="60"/>
      <c r="Y155" s="60"/>
      <c r="Z155" s="60"/>
      <c r="AA155" s="60"/>
      <c r="AB155" s="60"/>
      <c r="AC155" s="60"/>
      <c r="AD155" s="60"/>
      <c r="AE155" s="60"/>
      <c r="AF155" s="60"/>
      <c r="AG155" s="60"/>
      <c r="AH155" s="60"/>
      <c r="AI155" s="60"/>
      <c r="AJ155" s="60"/>
      <c r="AK155" s="60"/>
      <c r="AL155" s="60"/>
      <c r="AM155" s="60"/>
      <c r="AN155" s="60"/>
      <c r="AO155" s="60"/>
      <c r="AP155" s="60"/>
      <c r="AQ155" s="60"/>
      <c r="AR155" s="60"/>
      <c r="AS155" s="60"/>
      <c r="AT155" s="60"/>
      <c r="AU155" s="60"/>
      <c r="AV155" s="60"/>
      <c r="AW155" s="60"/>
      <c r="AX155" s="60"/>
      <c r="AY155" s="60"/>
      <c r="AZ155" s="60"/>
      <c r="BA155" s="60"/>
      <c r="BB155" s="60"/>
      <c r="BC155" s="60"/>
      <c r="BD155" s="60"/>
      <c r="BE155" s="60"/>
      <c r="BF155" s="60"/>
      <c r="BG155" s="60"/>
      <c r="BH155" s="60"/>
      <c r="BI155" s="60"/>
      <c r="BJ155" s="60"/>
      <c r="BK155" s="60"/>
      <c r="BL155" s="60"/>
      <c r="BM155" s="60"/>
    </row>
    <row r="156" spans="9:65" s="62" customFormat="1" x14ac:dyDescent="0.35">
      <c r="I156" s="74"/>
      <c r="K156" s="81"/>
      <c r="L156" s="81"/>
      <c r="M156" s="81"/>
      <c r="N156" s="60"/>
      <c r="O156" s="60"/>
      <c r="P156" s="60"/>
      <c r="Q156" s="60"/>
      <c r="R156" s="60"/>
      <c r="S156" s="60"/>
      <c r="T156" s="60"/>
      <c r="U156" s="60"/>
      <c r="V156" s="60"/>
      <c r="W156" s="60"/>
      <c r="X156" s="60"/>
      <c r="Y156" s="60"/>
      <c r="Z156" s="60"/>
      <c r="AA156" s="60"/>
      <c r="AB156" s="60"/>
      <c r="AC156" s="60"/>
      <c r="AD156" s="60"/>
      <c r="AE156" s="60"/>
      <c r="AF156" s="60"/>
      <c r="AG156" s="60"/>
      <c r="AH156" s="60"/>
      <c r="AI156" s="60"/>
      <c r="AJ156" s="60"/>
      <c r="AK156" s="60"/>
      <c r="AL156" s="60"/>
      <c r="AM156" s="60"/>
      <c r="AN156" s="60"/>
      <c r="AO156" s="60"/>
      <c r="AP156" s="60"/>
      <c r="AQ156" s="60"/>
      <c r="AR156" s="60"/>
      <c r="AS156" s="60"/>
      <c r="AT156" s="60"/>
      <c r="AU156" s="60"/>
      <c r="AV156" s="60"/>
      <c r="AW156" s="60"/>
      <c r="AX156" s="60"/>
      <c r="AY156" s="60"/>
      <c r="AZ156" s="60"/>
      <c r="BA156" s="60"/>
      <c r="BB156" s="60"/>
      <c r="BC156" s="60"/>
      <c r="BD156" s="60"/>
      <c r="BE156" s="60"/>
      <c r="BF156" s="60"/>
      <c r="BG156" s="60"/>
      <c r="BH156" s="60"/>
      <c r="BI156" s="60"/>
      <c r="BJ156" s="60"/>
      <c r="BK156" s="60"/>
      <c r="BL156" s="60"/>
      <c r="BM156" s="60"/>
    </row>
    <row r="157" spans="9:65" s="62" customFormat="1" x14ac:dyDescent="0.35">
      <c r="I157" s="74"/>
      <c r="K157" s="81"/>
      <c r="L157" s="81"/>
      <c r="M157" s="81"/>
      <c r="N157" s="60"/>
      <c r="O157" s="60"/>
      <c r="P157" s="60"/>
      <c r="Q157" s="60"/>
      <c r="R157" s="60"/>
      <c r="S157" s="60"/>
      <c r="T157" s="60"/>
      <c r="U157" s="60"/>
      <c r="V157" s="60"/>
      <c r="W157" s="60"/>
      <c r="X157" s="60"/>
      <c r="Y157" s="60"/>
      <c r="Z157" s="60"/>
      <c r="AA157" s="60"/>
      <c r="AB157" s="60"/>
      <c r="AC157" s="60"/>
      <c r="AD157" s="60"/>
      <c r="AE157" s="60"/>
      <c r="AF157" s="60"/>
      <c r="AG157" s="60"/>
      <c r="AH157" s="60"/>
      <c r="AI157" s="60"/>
      <c r="AJ157" s="60"/>
      <c r="AK157" s="60"/>
      <c r="AL157" s="60"/>
      <c r="AM157" s="60"/>
      <c r="AN157" s="60"/>
      <c r="AO157" s="60"/>
      <c r="AP157" s="60"/>
      <c r="AQ157" s="60"/>
      <c r="AR157" s="60"/>
      <c r="AS157" s="60"/>
      <c r="AT157" s="60"/>
      <c r="AU157" s="60"/>
      <c r="AV157" s="60"/>
      <c r="AW157" s="60"/>
      <c r="AX157" s="60"/>
      <c r="AY157" s="60"/>
      <c r="AZ157" s="60"/>
      <c r="BA157" s="60"/>
      <c r="BB157" s="60"/>
      <c r="BC157" s="60"/>
      <c r="BD157" s="60"/>
      <c r="BE157" s="60"/>
      <c r="BF157" s="60"/>
      <c r="BG157" s="60"/>
      <c r="BH157" s="60"/>
      <c r="BI157" s="60"/>
      <c r="BJ157" s="60"/>
      <c r="BK157" s="60"/>
      <c r="BL157" s="60"/>
      <c r="BM157" s="60"/>
    </row>
    <row r="158" spans="9:65" s="62" customFormat="1" x14ac:dyDescent="0.35">
      <c r="I158" s="74"/>
      <c r="K158" s="81"/>
      <c r="L158" s="81"/>
      <c r="M158" s="81"/>
      <c r="N158" s="60"/>
      <c r="O158" s="60"/>
      <c r="P158" s="60"/>
      <c r="Q158" s="60"/>
      <c r="R158" s="60"/>
      <c r="S158" s="60"/>
      <c r="T158" s="60"/>
      <c r="U158" s="60"/>
      <c r="V158" s="60"/>
      <c r="W158" s="60"/>
      <c r="X158" s="60"/>
      <c r="Y158" s="60"/>
      <c r="Z158" s="60"/>
      <c r="AA158" s="60"/>
      <c r="AB158" s="60"/>
      <c r="AC158" s="60"/>
      <c r="AD158" s="60"/>
      <c r="AE158" s="60"/>
      <c r="AF158" s="60"/>
      <c r="AG158" s="60"/>
      <c r="AH158" s="60"/>
      <c r="AI158" s="60"/>
      <c r="AJ158" s="60"/>
      <c r="AK158" s="60"/>
      <c r="AL158" s="60"/>
      <c r="AM158" s="60"/>
      <c r="AN158" s="60"/>
      <c r="AO158" s="60"/>
      <c r="AP158" s="60"/>
      <c r="AQ158" s="60"/>
      <c r="AR158" s="60"/>
      <c r="AS158" s="60"/>
      <c r="AT158" s="60"/>
      <c r="AU158" s="60"/>
      <c r="AV158" s="60"/>
      <c r="AW158" s="60"/>
      <c r="AX158" s="60"/>
      <c r="AY158" s="60"/>
      <c r="AZ158" s="60"/>
      <c r="BA158" s="60"/>
      <c r="BB158" s="60"/>
      <c r="BC158" s="60"/>
      <c r="BD158" s="60"/>
      <c r="BE158" s="60"/>
      <c r="BF158" s="60"/>
      <c r="BG158" s="60"/>
      <c r="BH158" s="60"/>
      <c r="BI158" s="60"/>
      <c r="BJ158" s="60"/>
      <c r="BK158" s="60"/>
      <c r="BL158" s="60"/>
      <c r="BM158" s="60"/>
    </row>
    <row r="159" spans="9:65" s="62" customFormat="1" x14ac:dyDescent="0.35">
      <c r="I159" s="74"/>
      <c r="K159" s="81"/>
      <c r="L159" s="81"/>
      <c r="M159" s="81"/>
      <c r="N159" s="60"/>
      <c r="O159" s="60"/>
      <c r="P159" s="60"/>
      <c r="Q159" s="60"/>
      <c r="R159" s="60"/>
      <c r="S159" s="60"/>
      <c r="T159" s="60"/>
      <c r="U159" s="60"/>
      <c r="V159" s="60"/>
      <c r="W159" s="60"/>
      <c r="X159" s="60"/>
      <c r="Y159" s="60"/>
      <c r="Z159" s="60"/>
      <c r="AA159" s="60"/>
      <c r="AB159" s="60"/>
      <c r="AC159" s="60"/>
      <c r="AD159" s="60"/>
      <c r="AE159" s="60"/>
      <c r="AF159" s="60"/>
      <c r="AG159" s="60"/>
      <c r="AH159" s="60"/>
      <c r="AI159" s="60"/>
      <c r="AJ159" s="60"/>
      <c r="AK159" s="60"/>
      <c r="AL159" s="60"/>
      <c r="AM159" s="60"/>
      <c r="AN159" s="60"/>
      <c r="AO159" s="60"/>
      <c r="AP159" s="60"/>
      <c r="AQ159" s="60"/>
      <c r="AR159" s="60"/>
      <c r="AS159" s="60"/>
      <c r="AT159" s="60"/>
      <c r="AU159" s="60"/>
      <c r="AV159" s="60"/>
      <c r="AW159" s="60"/>
      <c r="AX159" s="60"/>
      <c r="AY159" s="60"/>
      <c r="AZ159" s="60"/>
      <c r="BA159" s="60"/>
      <c r="BB159" s="60"/>
      <c r="BC159" s="60"/>
      <c r="BD159" s="60"/>
      <c r="BE159" s="60"/>
      <c r="BF159" s="60"/>
      <c r="BG159" s="60"/>
      <c r="BH159" s="60"/>
      <c r="BI159" s="60"/>
      <c r="BJ159" s="60"/>
      <c r="BK159" s="60"/>
      <c r="BL159" s="60"/>
      <c r="BM159" s="60"/>
    </row>
    <row r="160" spans="9:65" s="62" customFormat="1" x14ac:dyDescent="0.35">
      <c r="I160" s="74"/>
      <c r="K160" s="81"/>
      <c r="L160" s="81"/>
      <c r="M160" s="81"/>
      <c r="N160" s="60"/>
      <c r="O160" s="60"/>
      <c r="P160" s="60"/>
      <c r="Q160" s="60"/>
      <c r="R160" s="60"/>
      <c r="S160" s="60"/>
      <c r="T160" s="60"/>
      <c r="U160" s="60"/>
      <c r="V160" s="60"/>
      <c r="W160" s="60"/>
      <c r="X160" s="60"/>
      <c r="Y160" s="60"/>
      <c r="Z160" s="60"/>
      <c r="AA160" s="60"/>
      <c r="AB160" s="60"/>
      <c r="AC160" s="60"/>
      <c r="AD160" s="60"/>
      <c r="AE160" s="60"/>
      <c r="AF160" s="60"/>
      <c r="AG160" s="60"/>
      <c r="AH160" s="60"/>
      <c r="AI160" s="60"/>
      <c r="AJ160" s="60"/>
      <c r="AK160" s="60"/>
      <c r="AL160" s="60"/>
      <c r="AM160" s="60"/>
      <c r="AN160" s="60"/>
      <c r="AO160" s="60"/>
      <c r="AP160" s="60"/>
      <c r="AQ160" s="60"/>
      <c r="AR160" s="60"/>
      <c r="AS160" s="60"/>
      <c r="AT160" s="60"/>
      <c r="AU160" s="60"/>
      <c r="AV160" s="60"/>
      <c r="AW160" s="60"/>
      <c r="AX160" s="60"/>
      <c r="AY160" s="60"/>
      <c r="AZ160" s="60"/>
      <c r="BA160" s="60"/>
      <c r="BB160" s="60"/>
      <c r="BC160" s="60"/>
      <c r="BD160" s="60"/>
      <c r="BE160" s="60"/>
      <c r="BF160" s="60"/>
      <c r="BG160" s="60"/>
      <c r="BH160" s="60"/>
      <c r="BI160" s="60"/>
      <c r="BJ160" s="60"/>
      <c r="BK160" s="60"/>
      <c r="BL160" s="60"/>
      <c r="BM160" s="60"/>
    </row>
    <row r="161" spans="9:65" s="62" customFormat="1" x14ac:dyDescent="0.35">
      <c r="I161" s="74"/>
      <c r="K161" s="81"/>
      <c r="L161" s="81"/>
      <c r="M161" s="81"/>
      <c r="N161" s="60"/>
      <c r="O161" s="60"/>
      <c r="P161" s="60"/>
      <c r="Q161" s="60"/>
      <c r="R161" s="60"/>
      <c r="S161" s="60"/>
      <c r="T161" s="60"/>
      <c r="U161" s="60"/>
      <c r="V161" s="60"/>
      <c r="W161" s="60"/>
      <c r="X161" s="60"/>
      <c r="Y161" s="60"/>
      <c r="Z161" s="60"/>
      <c r="AA161" s="60"/>
      <c r="AB161" s="60"/>
      <c r="AC161" s="60"/>
      <c r="AD161" s="60"/>
      <c r="AE161" s="60"/>
      <c r="AF161" s="60"/>
      <c r="AG161" s="60"/>
      <c r="AH161" s="60"/>
      <c r="AI161" s="60"/>
      <c r="AJ161" s="60"/>
      <c r="AK161" s="60"/>
      <c r="AL161" s="60"/>
      <c r="AM161" s="60"/>
      <c r="AN161" s="60"/>
      <c r="AO161" s="60"/>
      <c r="AP161" s="60"/>
      <c r="AQ161" s="60"/>
      <c r="AR161" s="60"/>
      <c r="AS161" s="60"/>
      <c r="AT161" s="60"/>
      <c r="AU161" s="60"/>
      <c r="AV161" s="60"/>
      <c r="AW161" s="60"/>
      <c r="AX161" s="60"/>
      <c r="AY161" s="60"/>
      <c r="AZ161" s="60"/>
      <c r="BA161" s="60"/>
      <c r="BB161" s="60"/>
      <c r="BC161" s="60"/>
      <c r="BD161" s="60"/>
      <c r="BE161" s="60"/>
      <c r="BF161" s="60"/>
      <c r="BG161" s="60"/>
      <c r="BH161" s="60"/>
      <c r="BI161" s="60"/>
      <c r="BJ161" s="60"/>
      <c r="BK161" s="60"/>
      <c r="BL161" s="60"/>
      <c r="BM161" s="60"/>
    </row>
    <row r="162" spans="9:65" s="62" customFormat="1" x14ac:dyDescent="0.35">
      <c r="I162" s="74"/>
      <c r="K162" s="81"/>
      <c r="L162" s="81"/>
      <c r="M162" s="81"/>
      <c r="N162" s="60"/>
      <c r="O162" s="60"/>
      <c r="P162" s="60"/>
      <c r="Q162" s="60"/>
      <c r="R162" s="60"/>
      <c r="S162" s="60"/>
      <c r="T162" s="60"/>
      <c r="U162" s="60"/>
      <c r="V162" s="60"/>
      <c r="W162" s="60"/>
      <c r="X162" s="60"/>
      <c r="Y162" s="60"/>
      <c r="Z162" s="60"/>
      <c r="AA162" s="60"/>
      <c r="AB162" s="60"/>
      <c r="AC162" s="60"/>
      <c r="AD162" s="60"/>
      <c r="AE162" s="60"/>
      <c r="AF162" s="60"/>
      <c r="AG162" s="60"/>
      <c r="AH162" s="60"/>
      <c r="AI162" s="60"/>
      <c r="AJ162" s="60"/>
      <c r="AK162" s="60"/>
      <c r="AL162" s="60"/>
      <c r="AM162" s="60"/>
      <c r="AN162" s="60"/>
      <c r="AO162" s="60"/>
      <c r="AP162" s="60"/>
      <c r="AQ162" s="60"/>
      <c r="AR162" s="60"/>
      <c r="AS162" s="60"/>
      <c r="AT162" s="60"/>
      <c r="AU162" s="60"/>
      <c r="AV162" s="60"/>
      <c r="AW162" s="60"/>
      <c r="AX162" s="60"/>
      <c r="AY162" s="60"/>
      <c r="AZ162" s="60"/>
      <c r="BA162" s="60"/>
      <c r="BB162" s="60"/>
      <c r="BC162" s="60"/>
      <c r="BD162" s="60"/>
      <c r="BE162" s="60"/>
      <c r="BF162" s="60"/>
      <c r="BG162" s="60"/>
      <c r="BH162" s="60"/>
      <c r="BI162" s="60"/>
      <c r="BJ162" s="60"/>
      <c r="BK162" s="60"/>
      <c r="BL162" s="60"/>
      <c r="BM162" s="60"/>
    </row>
    <row r="163" spans="9:65" s="62" customFormat="1" x14ac:dyDescent="0.35">
      <c r="I163" s="74"/>
      <c r="K163" s="81"/>
      <c r="L163" s="81"/>
      <c r="M163" s="81"/>
      <c r="N163" s="60"/>
      <c r="O163" s="60"/>
      <c r="P163" s="60"/>
      <c r="Q163" s="60"/>
      <c r="R163" s="60"/>
      <c r="S163" s="60"/>
      <c r="T163" s="60"/>
      <c r="U163" s="60"/>
      <c r="V163" s="60"/>
      <c r="W163" s="60"/>
      <c r="X163" s="60"/>
      <c r="Y163" s="60"/>
      <c r="Z163" s="60"/>
      <c r="AA163" s="60"/>
      <c r="AB163" s="60"/>
      <c r="AC163" s="60"/>
      <c r="AD163" s="60"/>
      <c r="AE163" s="60"/>
      <c r="AF163" s="60"/>
      <c r="AG163" s="60"/>
      <c r="AH163" s="60"/>
      <c r="AI163" s="60"/>
      <c r="AJ163" s="60"/>
      <c r="AK163" s="60"/>
      <c r="AL163" s="60"/>
      <c r="AM163" s="60"/>
      <c r="AN163" s="60"/>
      <c r="AO163" s="60"/>
      <c r="AP163" s="60"/>
      <c r="AQ163" s="60"/>
      <c r="AR163" s="60"/>
      <c r="AS163" s="60"/>
      <c r="AT163" s="60"/>
      <c r="AU163" s="60"/>
      <c r="AV163" s="60"/>
      <c r="AW163" s="60"/>
      <c r="AX163" s="60"/>
      <c r="AY163" s="60"/>
      <c r="AZ163" s="60"/>
      <c r="BA163" s="60"/>
      <c r="BB163" s="60"/>
      <c r="BC163" s="60"/>
      <c r="BD163" s="60"/>
      <c r="BE163" s="60"/>
      <c r="BF163" s="60"/>
      <c r="BG163" s="60"/>
      <c r="BH163" s="60"/>
      <c r="BI163" s="60"/>
      <c r="BJ163" s="60"/>
      <c r="BK163" s="60"/>
      <c r="BL163" s="60"/>
      <c r="BM163" s="60"/>
    </row>
    <row r="164" spans="9:65" s="62" customFormat="1" x14ac:dyDescent="0.35">
      <c r="I164" s="74"/>
      <c r="K164" s="81"/>
      <c r="L164" s="81"/>
      <c r="M164" s="81"/>
      <c r="N164" s="60"/>
      <c r="O164" s="60"/>
      <c r="P164" s="60"/>
      <c r="Q164" s="60"/>
      <c r="R164" s="60"/>
      <c r="S164" s="60"/>
      <c r="T164" s="60"/>
      <c r="U164" s="60"/>
      <c r="V164" s="60"/>
      <c r="W164" s="60"/>
      <c r="X164" s="60"/>
      <c r="Y164" s="60"/>
      <c r="Z164" s="60"/>
      <c r="AA164" s="60"/>
      <c r="AB164" s="60"/>
      <c r="AC164" s="60"/>
      <c r="AD164" s="60"/>
      <c r="AE164" s="60"/>
      <c r="AF164" s="60"/>
      <c r="AG164" s="60"/>
      <c r="AH164" s="60"/>
      <c r="AI164" s="60"/>
      <c r="AJ164" s="60"/>
      <c r="AK164" s="60"/>
      <c r="AL164" s="60"/>
      <c r="AM164" s="60"/>
      <c r="AN164" s="60"/>
      <c r="AO164" s="60"/>
      <c r="AP164" s="60"/>
      <c r="AQ164" s="60"/>
      <c r="AR164" s="60"/>
      <c r="AS164" s="60"/>
      <c r="AT164" s="60"/>
      <c r="AU164" s="60"/>
      <c r="AV164" s="60"/>
      <c r="AW164" s="60"/>
      <c r="AX164" s="60"/>
      <c r="AY164" s="60"/>
      <c r="AZ164" s="60"/>
      <c r="BA164" s="60"/>
      <c r="BB164" s="60"/>
      <c r="BC164" s="60"/>
      <c r="BD164" s="60"/>
      <c r="BE164" s="60"/>
      <c r="BF164" s="60"/>
      <c r="BG164" s="60"/>
      <c r="BH164" s="60"/>
      <c r="BI164" s="60"/>
      <c r="BJ164" s="60"/>
      <c r="BK164" s="60"/>
      <c r="BL164" s="60"/>
      <c r="BM164" s="60"/>
    </row>
    <row r="165" spans="9:65" s="62" customFormat="1" x14ac:dyDescent="0.35">
      <c r="I165" s="74"/>
      <c r="K165" s="81"/>
      <c r="L165" s="81"/>
      <c r="M165" s="81"/>
      <c r="N165" s="60"/>
      <c r="O165" s="60"/>
      <c r="P165" s="60"/>
      <c r="Q165" s="60"/>
      <c r="R165" s="60"/>
      <c r="S165" s="60"/>
      <c r="T165" s="60"/>
      <c r="U165" s="60"/>
      <c r="V165" s="60"/>
      <c r="W165" s="60"/>
      <c r="X165" s="60"/>
      <c r="Y165" s="60"/>
      <c r="Z165" s="60"/>
      <c r="AA165" s="60"/>
      <c r="AB165" s="60"/>
      <c r="AC165" s="60"/>
      <c r="AD165" s="60"/>
      <c r="AE165" s="60"/>
      <c r="AF165" s="60"/>
      <c r="AG165" s="60"/>
      <c r="AH165" s="60"/>
      <c r="AI165" s="60"/>
      <c r="AJ165" s="60"/>
      <c r="AK165" s="60"/>
      <c r="AL165" s="60"/>
      <c r="AM165" s="60"/>
      <c r="AN165" s="60"/>
      <c r="AO165" s="60"/>
      <c r="AP165" s="60"/>
      <c r="AQ165" s="60"/>
      <c r="AR165" s="60"/>
      <c r="AS165" s="60"/>
      <c r="AT165" s="60"/>
      <c r="AU165" s="60"/>
      <c r="AV165" s="60"/>
      <c r="AW165" s="60"/>
      <c r="AX165" s="60"/>
      <c r="AY165" s="60"/>
      <c r="AZ165" s="60"/>
      <c r="BA165" s="60"/>
      <c r="BB165" s="60"/>
      <c r="BC165" s="60"/>
      <c r="BD165" s="60"/>
      <c r="BE165" s="60"/>
      <c r="BF165" s="60"/>
      <c r="BG165" s="60"/>
      <c r="BH165" s="60"/>
      <c r="BI165" s="60"/>
      <c r="BJ165" s="60"/>
      <c r="BK165" s="60"/>
      <c r="BL165" s="60"/>
      <c r="BM165" s="60"/>
    </row>
    <row r="166" spans="9:65" s="62" customFormat="1" x14ac:dyDescent="0.35">
      <c r="I166" s="74"/>
      <c r="K166" s="81"/>
      <c r="L166" s="81"/>
      <c r="M166" s="81"/>
      <c r="N166" s="60"/>
      <c r="O166" s="60"/>
      <c r="P166" s="60"/>
      <c r="Q166" s="60"/>
      <c r="R166" s="60"/>
      <c r="S166" s="60"/>
      <c r="T166" s="60"/>
      <c r="U166" s="60"/>
      <c r="V166" s="60"/>
      <c r="W166" s="60"/>
      <c r="X166" s="60"/>
      <c r="Y166" s="60"/>
      <c r="Z166" s="60"/>
      <c r="AA166" s="60"/>
      <c r="AB166" s="60"/>
      <c r="AC166" s="60"/>
      <c r="AD166" s="60"/>
      <c r="AE166" s="60"/>
      <c r="AF166" s="60"/>
      <c r="AG166" s="60"/>
      <c r="AH166" s="60"/>
      <c r="AI166" s="60"/>
      <c r="AJ166" s="60"/>
      <c r="AK166" s="60"/>
      <c r="AL166" s="60"/>
      <c r="AM166" s="60"/>
      <c r="AN166" s="60"/>
      <c r="AO166" s="60"/>
      <c r="AP166" s="60"/>
      <c r="AQ166" s="60"/>
      <c r="AR166" s="60"/>
      <c r="AS166" s="60"/>
      <c r="AT166" s="60"/>
      <c r="AU166" s="60"/>
      <c r="AV166" s="60"/>
      <c r="AW166" s="60"/>
      <c r="AX166" s="60"/>
      <c r="AY166" s="60"/>
      <c r="AZ166" s="60"/>
      <c r="BA166" s="60"/>
      <c r="BB166" s="60"/>
      <c r="BC166" s="60"/>
      <c r="BD166" s="60"/>
      <c r="BE166" s="60"/>
      <c r="BF166" s="60"/>
      <c r="BG166" s="60"/>
      <c r="BH166" s="60"/>
      <c r="BI166" s="60"/>
      <c r="BJ166" s="60"/>
      <c r="BK166" s="60"/>
      <c r="BL166" s="60"/>
      <c r="BM166" s="60"/>
    </row>
    <row r="167" spans="9:65" s="62" customFormat="1" x14ac:dyDescent="0.35">
      <c r="I167" s="74"/>
      <c r="K167" s="81"/>
      <c r="L167" s="81"/>
      <c r="M167" s="81"/>
      <c r="N167" s="60"/>
      <c r="O167" s="60"/>
      <c r="P167" s="60"/>
      <c r="Q167" s="60"/>
      <c r="R167" s="60"/>
      <c r="S167" s="60"/>
      <c r="T167" s="60"/>
      <c r="U167" s="60"/>
      <c r="V167" s="60"/>
      <c r="W167" s="60"/>
      <c r="X167" s="60"/>
      <c r="Y167" s="60"/>
      <c r="Z167" s="60"/>
      <c r="AA167" s="60"/>
      <c r="AB167" s="60"/>
      <c r="AC167" s="60"/>
      <c r="AD167" s="60"/>
      <c r="AE167" s="60"/>
      <c r="AF167" s="60"/>
      <c r="AG167" s="60"/>
      <c r="AH167" s="60"/>
      <c r="AI167" s="60"/>
      <c r="AJ167" s="60"/>
      <c r="AK167" s="60"/>
      <c r="AL167" s="60"/>
      <c r="AM167" s="60"/>
      <c r="AN167" s="60"/>
      <c r="AO167" s="60"/>
      <c r="AP167" s="60"/>
      <c r="AQ167" s="60"/>
      <c r="AR167" s="60"/>
      <c r="AS167" s="60"/>
      <c r="AT167" s="60"/>
      <c r="AU167" s="60"/>
      <c r="AV167" s="60"/>
      <c r="AW167" s="60"/>
      <c r="AX167" s="60"/>
      <c r="AY167" s="60"/>
      <c r="AZ167" s="60"/>
      <c r="BA167" s="60"/>
      <c r="BB167" s="60"/>
      <c r="BC167" s="60"/>
      <c r="BD167" s="60"/>
      <c r="BE167" s="60"/>
      <c r="BF167" s="60"/>
      <c r="BG167" s="60"/>
      <c r="BH167" s="60"/>
      <c r="BI167" s="60"/>
      <c r="BJ167" s="60"/>
      <c r="BK167" s="60"/>
      <c r="BL167" s="60"/>
      <c r="BM167" s="60"/>
    </row>
    <row r="168" spans="9:65" s="62" customFormat="1" x14ac:dyDescent="0.35">
      <c r="I168" s="74"/>
      <c r="K168" s="81"/>
      <c r="L168" s="81"/>
      <c r="M168" s="81"/>
      <c r="N168" s="60"/>
      <c r="O168" s="60"/>
      <c r="P168" s="60"/>
      <c r="Q168" s="60"/>
      <c r="R168" s="60"/>
      <c r="S168" s="60"/>
      <c r="T168" s="60"/>
      <c r="U168" s="60"/>
      <c r="V168" s="60"/>
      <c r="W168" s="60"/>
      <c r="X168" s="60"/>
      <c r="Y168" s="60"/>
      <c r="Z168" s="60"/>
      <c r="AA168" s="60"/>
      <c r="AB168" s="60"/>
      <c r="AC168" s="60"/>
      <c r="AD168" s="60"/>
      <c r="AE168" s="60"/>
      <c r="AF168" s="60"/>
      <c r="AG168" s="60"/>
      <c r="AH168" s="60"/>
      <c r="AI168" s="60"/>
      <c r="AJ168" s="60"/>
      <c r="AK168" s="60"/>
      <c r="AL168" s="60"/>
      <c r="AM168" s="60"/>
      <c r="AN168" s="60"/>
      <c r="AO168" s="60"/>
      <c r="AP168" s="60"/>
      <c r="AQ168" s="60"/>
      <c r="AR168" s="60"/>
      <c r="AS168" s="60"/>
      <c r="AT168" s="60"/>
      <c r="AU168" s="60"/>
      <c r="AV168" s="60"/>
      <c r="AW168" s="60"/>
      <c r="AX168" s="60"/>
      <c r="AY168" s="60"/>
      <c r="AZ168" s="60"/>
      <c r="BA168" s="60"/>
      <c r="BB168" s="60"/>
      <c r="BC168" s="60"/>
      <c r="BD168" s="60"/>
      <c r="BE168" s="60"/>
      <c r="BF168" s="60"/>
      <c r="BG168" s="60"/>
      <c r="BH168" s="60"/>
      <c r="BI168" s="60"/>
      <c r="BJ168" s="60"/>
      <c r="BK168" s="60"/>
      <c r="BL168" s="60"/>
      <c r="BM168" s="60"/>
    </row>
    <row r="169" spans="9:65" s="62" customFormat="1" x14ac:dyDescent="0.35">
      <c r="I169" s="74"/>
      <c r="K169" s="81"/>
      <c r="L169" s="81"/>
      <c r="M169" s="81"/>
      <c r="N169" s="60"/>
      <c r="O169" s="60"/>
      <c r="P169" s="60"/>
      <c r="Q169" s="60"/>
      <c r="R169" s="60"/>
      <c r="S169" s="60"/>
      <c r="T169" s="60"/>
      <c r="U169" s="60"/>
      <c r="V169" s="60"/>
      <c r="W169" s="60"/>
      <c r="X169" s="60"/>
      <c r="Y169" s="60"/>
      <c r="Z169" s="60"/>
      <c r="AA169" s="60"/>
      <c r="AB169" s="60"/>
      <c r="AC169" s="60"/>
      <c r="AD169" s="60"/>
      <c r="AE169" s="60"/>
      <c r="AF169" s="60"/>
      <c r="AG169" s="60"/>
      <c r="AH169" s="60"/>
      <c r="AI169" s="60"/>
      <c r="AJ169" s="60"/>
      <c r="AK169" s="60"/>
      <c r="AL169" s="60"/>
      <c r="AM169" s="60"/>
      <c r="AN169" s="60"/>
      <c r="AO169" s="60"/>
      <c r="AP169" s="60"/>
      <c r="AQ169" s="60"/>
      <c r="AR169" s="60"/>
      <c r="AS169" s="60"/>
      <c r="AT169" s="60"/>
      <c r="AU169" s="60"/>
      <c r="AV169" s="60"/>
      <c r="AW169" s="60"/>
      <c r="AX169" s="60"/>
      <c r="AY169" s="60"/>
      <c r="AZ169" s="60"/>
      <c r="BA169" s="60"/>
      <c r="BB169" s="60"/>
      <c r="BC169" s="60"/>
      <c r="BD169" s="60"/>
      <c r="BE169" s="60"/>
      <c r="BF169" s="60"/>
      <c r="BG169" s="60"/>
      <c r="BH169" s="60"/>
      <c r="BI169" s="60"/>
      <c r="BJ169" s="60"/>
      <c r="BK169" s="60"/>
      <c r="BL169" s="60"/>
      <c r="BM169" s="60"/>
    </row>
    <row r="170" spans="9:65" s="62" customFormat="1" x14ac:dyDescent="0.35">
      <c r="I170" s="74"/>
      <c r="K170" s="81"/>
      <c r="L170" s="81"/>
      <c r="M170" s="81"/>
      <c r="N170" s="60"/>
      <c r="O170" s="60"/>
      <c r="P170" s="60"/>
      <c r="Q170" s="60"/>
      <c r="R170" s="60"/>
      <c r="S170" s="60"/>
      <c r="T170" s="60"/>
      <c r="U170" s="60"/>
      <c r="V170" s="60"/>
      <c r="W170" s="60"/>
      <c r="X170" s="60"/>
      <c r="Y170" s="60"/>
      <c r="Z170" s="60"/>
      <c r="AA170" s="60"/>
      <c r="AB170" s="60"/>
      <c r="AC170" s="60"/>
      <c r="AD170" s="60"/>
      <c r="AE170" s="60"/>
      <c r="AF170" s="60"/>
      <c r="AG170" s="60"/>
      <c r="AH170" s="60"/>
      <c r="AI170" s="60"/>
      <c r="AJ170" s="60"/>
      <c r="AK170" s="60"/>
      <c r="AL170" s="60"/>
      <c r="AM170" s="60"/>
      <c r="AN170" s="60"/>
      <c r="AO170" s="60"/>
      <c r="AP170" s="60"/>
      <c r="AQ170" s="60"/>
      <c r="AR170" s="60"/>
      <c r="AS170" s="60"/>
      <c r="AT170" s="60"/>
      <c r="AU170" s="60"/>
      <c r="AV170" s="60"/>
      <c r="AW170" s="60"/>
      <c r="AX170" s="60"/>
      <c r="AY170" s="60"/>
      <c r="AZ170" s="60"/>
      <c r="BA170" s="60"/>
      <c r="BB170" s="60"/>
      <c r="BC170" s="60"/>
      <c r="BD170" s="60"/>
      <c r="BE170" s="60"/>
      <c r="BF170" s="60"/>
      <c r="BG170" s="60"/>
      <c r="BH170" s="60"/>
      <c r="BI170" s="60"/>
      <c r="BJ170" s="60"/>
      <c r="BK170" s="60"/>
      <c r="BL170" s="60"/>
      <c r="BM170" s="60"/>
    </row>
    <row r="171" spans="9:65" s="62" customFormat="1" x14ac:dyDescent="0.35">
      <c r="I171" s="74"/>
      <c r="K171" s="81"/>
      <c r="L171" s="81"/>
      <c r="M171" s="81"/>
      <c r="N171" s="60"/>
      <c r="O171" s="60"/>
      <c r="P171" s="60"/>
      <c r="Q171" s="60"/>
      <c r="R171" s="60"/>
      <c r="S171" s="60"/>
      <c r="T171" s="60"/>
      <c r="U171" s="60"/>
      <c r="V171" s="60"/>
      <c r="W171" s="60"/>
      <c r="X171" s="60"/>
      <c r="Y171" s="60"/>
      <c r="Z171" s="60"/>
      <c r="AA171" s="60"/>
      <c r="AB171" s="60"/>
      <c r="AC171" s="60"/>
      <c r="AD171" s="60"/>
      <c r="AE171" s="60"/>
      <c r="AF171" s="60"/>
      <c r="AG171" s="60"/>
      <c r="AH171" s="60"/>
      <c r="AI171" s="60"/>
      <c r="AJ171" s="60"/>
      <c r="AK171" s="60"/>
      <c r="AL171" s="60"/>
      <c r="AM171" s="60"/>
      <c r="AN171" s="60"/>
      <c r="AO171" s="60"/>
      <c r="AP171" s="60"/>
      <c r="AQ171" s="60"/>
      <c r="AR171" s="60"/>
      <c r="AS171" s="60"/>
      <c r="AT171" s="60"/>
      <c r="AU171" s="60"/>
      <c r="AV171" s="60"/>
      <c r="AW171" s="60"/>
      <c r="AX171" s="60"/>
      <c r="AY171" s="60"/>
      <c r="AZ171" s="60"/>
      <c r="BA171" s="60"/>
      <c r="BB171" s="60"/>
      <c r="BC171" s="60"/>
      <c r="BD171" s="60"/>
      <c r="BE171" s="60"/>
      <c r="BF171" s="60"/>
      <c r="BG171" s="60"/>
      <c r="BH171" s="60"/>
      <c r="BI171" s="60"/>
      <c r="BJ171" s="60"/>
      <c r="BK171" s="60"/>
      <c r="BL171" s="60"/>
      <c r="BM171" s="60"/>
    </row>
    <row r="172" spans="9:65" s="62" customFormat="1" x14ac:dyDescent="0.35">
      <c r="I172" s="74"/>
      <c r="K172" s="81"/>
      <c r="L172" s="81"/>
      <c r="M172" s="81"/>
      <c r="N172" s="60"/>
      <c r="O172" s="60"/>
      <c r="P172" s="60"/>
      <c r="Q172" s="60"/>
      <c r="R172" s="60"/>
      <c r="S172" s="60"/>
      <c r="T172" s="60"/>
      <c r="U172" s="60"/>
      <c r="V172" s="60"/>
      <c r="W172" s="60"/>
      <c r="X172" s="60"/>
      <c r="Y172" s="60"/>
      <c r="Z172" s="60"/>
      <c r="AA172" s="60"/>
      <c r="AB172" s="60"/>
      <c r="AC172" s="60"/>
      <c r="AD172" s="60"/>
      <c r="AE172" s="60"/>
      <c r="AF172" s="60"/>
      <c r="AG172" s="60"/>
      <c r="AH172" s="60"/>
      <c r="AI172" s="60"/>
      <c r="AJ172" s="60"/>
      <c r="AK172" s="60"/>
      <c r="AL172" s="60"/>
      <c r="AM172" s="60"/>
      <c r="AN172" s="60"/>
      <c r="AO172" s="60"/>
      <c r="AP172" s="60"/>
      <c r="AQ172" s="60"/>
      <c r="AR172" s="60"/>
      <c r="AS172" s="60"/>
      <c r="AT172" s="60"/>
      <c r="AU172" s="60"/>
      <c r="AV172" s="60"/>
      <c r="AW172" s="60"/>
      <c r="AX172" s="60"/>
      <c r="AY172" s="60"/>
      <c r="AZ172" s="60"/>
      <c r="BA172" s="60"/>
      <c r="BB172" s="60"/>
      <c r="BC172" s="60"/>
      <c r="BD172" s="60"/>
      <c r="BE172" s="60"/>
      <c r="BF172" s="60"/>
      <c r="BG172" s="60"/>
      <c r="BH172" s="60"/>
      <c r="BI172" s="60"/>
      <c r="BJ172" s="60"/>
      <c r="BK172" s="60"/>
      <c r="BL172" s="60"/>
      <c r="BM172" s="60"/>
    </row>
    <row r="173" spans="9:65" s="62" customFormat="1" x14ac:dyDescent="0.35">
      <c r="I173" s="74"/>
      <c r="K173" s="81"/>
      <c r="L173" s="81"/>
      <c r="M173" s="81"/>
      <c r="N173" s="60"/>
      <c r="O173" s="60"/>
      <c r="P173" s="60"/>
      <c r="Q173" s="60"/>
      <c r="R173" s="60"/>
      <c r="S173" s="60"/>
      <c r="T173" s="60"/>
      <c r="U173" s="60"/>
      <c r="V173" s="60"/>
      <c r="W173" s="60"/>
      <c r="X173" s="60"/>
      <c r="Y173" s="60"/>
      <c r="Z173" s="60"/>
      <c r="AA173" s="60"/>
      <c r="AB173" s="60"/>
      <c r="AC173" s="60"/>
      <c r="AD173" s="60"/>
      <c r="AE173" s="60"/>
      <c r="AF173" s="60"/>
      <c r="AG173" s="60"/>
      <c r="AH173" s="60"/>
      <c r="AI173" s="60"/>
      <c r="AJ173" s="60"/>
      <c r="AK173" s="60"/>
      <c r="AL173" s="60"/>
      <c r="AM173" s="60"/>
      <c r="AN173" s="60"/>
      <c r="AO173" s="60"/>
      <c r="AP173" s="60"/>
      <c r="AQ173" s="60"/>
      <c r="AR173" s="60"/>
      <c r="AS173" s="60"/>
      <c r="AT173" s="60"/>
      <c r="AU173" s="60"/>
      <c r="AV173" s="60"/>
      <c r="AW173" s="60"/>
      <c r="AX173" s="60"/>
      <c r="AY173" s="60"/>
      <c r="AZ173" s="60"/>
      <c r="BA173" s="60"/>
      <c r="BB173" s="60"/>
      <c r="BC173" s="60"/>
      <c r="BD173" s="60"/>
      <c r="BE173" s="60"/>
      <c r="BF173" s="60"/>
      <c r="BG173" s="60"/>
      <c r="BH173" s="60"/>
      <c r="BI173" s="60"/>
      <c r="BJ173" s="60"/>
      <c r="BK173" s="60"/>
      <c r="BL173" s="60"/>
      <c r="BM173" s="60"/>
    </row>
    <row r="174" spans="9:65" s="62" customFormat="1" x14ac:dyDescent="0.35">
      <c r="I174" s="74"/>
      <c r="K174" s="81"/>
      <c r="L174" s="81"/>
      <c r="M174" s="81"/>
      <c r="N174" s="60"/>
      <c r="O174" s="60"/>
      <c r="P174" s="60"/>
      <c r="Q174" s="60"/>
      <c r="R174" s="60"/>
      <c r="S174" s="60"/>
      <c r="T174" s="60"/>
      <c r="U174" s="60"/>
      <c r="V174" s="60"/>
      <c r="W174" s="60"/>
      <c r="X174" s="60"/>
      <c r="Y174" s="60"/>
      <c r="Z174" s="60"/>
      <c r="AA174" s="60"/>
      <c r="AB174" s="60"/>
      <c r="AC174" s="60"/>
      <c r="AD174" s="60"/>
      <c r="AE174" s="60"/>
      <c r="AF174" s="60"/>
      <c r="AG174" s="60"/>
      <c r="AH174" s="60"/>
      <c r="AI174" s="60"/>
      <c r="AJ174" s="60"/>
      <c r="AK174" s="60"/>
      <c r="AL174" s="60"/>
      <c r="AM174" s="60"/>
      <c r="AN174" s="60"/>
      <c r="AO174" s="60"/>
      <c r="AP174" s="60"/>
      <c r="AQ174" s="60"/>
      <c r="AR174" s="60"/>
      <c r="AS174" s="60"/>
      <c r="AT174" s="60"/>
      <c r="AU174" s="60"/>
      <c r="AV174" s="60"/>
      <c r="AW174" s="60"/>
      <c r="AX174" s="60"/>
      <c r="AY174" s="60"/>
      <c r="AZ174" s="60"/>
      <c r="BA174" s="60"/>
      <c r="BB174" s="60"/>
      <c r="BC174" s="60"/>
      <c r="BD174" s="60"/>
      <c r="BE174" s="60"/>
      <c r="BF174" s="60"/>
      <c r="BG174" s="60"/>
      <c r="BH174" s="60"/>
      <c r="BI174" s="60"/>
      <c r="BJ174" s="60"/>
      <c r="BK174" s="60"/>
      <c r="BL174" s="60"/>
      <c r="BM174" s="60"/>
    </row>
    <row r="175" spans="9:65" s="62" customFormat="1" x14ac:dyDescent="0.35">
      <c r="I175" s="74"/>
      <c r="K175" s="81"/>
      <c r="L175" s="81"/>
      <c r="M175" s="81"/>
      <c r="N175" s="60"/>
      <c r="O175" s="60"/>
      <c r="P175" s="60"/>
      <c r="Q175" s="60"/>
      <c r="R175" s="60"/>
      <c r="S175" s="60"/>
      <c r="T175" s="60"/>
      <c r="U175" s="60"/>
      <c r="V175" s="60"/>
      <c r="W175" s="60"/>
      <c r="X175" s="60"/>
      <c r="Y175" s="60"/>
      <c r="Z175" s="60"/>
      <c r="AA175" s="60"/>
      <c r="AB175" s="60"/>
      <c r="AC175" s="60"/>
      <c r="AD175" s="60"/>
      <c r="AE175" s="60"/>
      <c r="AF175" s="60"/>
      <c r="AG175" s="60"/>
      <c r="AH175" s="60"/>
      <c r="AI175" s="60"/>
      <c r="AJ175" s="60"/>
      <c r="AK175" s="60"/>
      <c r="AL175" s="60"/>
      <c r="AM175" s="60"/>
      <c r="AN175" s="60"/>
      <c r="AO175" s="60"/>
      <c r="AP175" s="60"/>
      <c r="AQ175" s="60"/>
      <c r="AR175" s="60"/>
      <c r="AS175" s="60"/>
      <c r="AT175" s="60"/>
      <c r="AU175" s="60"/>
      <c r="AV175" s="60"/>
      <c r="AW175" s="60"/>
      <c r="AX175" s="60"/>
      <c r="AY175" s="60"/>
      <c r="AZ175" s="60"/>
      <c r="BA175" s="60"/>
      <c r="BB175" s="60"/>
      <c r="BC175" s="60"/>
      <c r="BD175" s="60"/>
      <c r="BE175" s="60"/>
      <c r="BF175" s="60"/>
      <c r="BG175" s="60"/>
      <c r="BH175" s="60"/>
      <c r="BI175" s="60"/>
      <c r="BJ175" s="60"/>
      <c r="BK175" s="60"/>
      <c r="BL175" s="60"/>
      <c r="BM175" s="60"/>
    </row>
    <row r="176" spans="9:65" s="62" customFormat="1" x14ac:dyDescent="0.35">
      <c r="I176" s="74"/>
      <c r="K176" s="81"/>
      <c r="L176" s="81"/>
      <c r="M176" s="81"/>
      <c r="N176" s="60"/>
      <c r="O176" s="60"/>
      <c r="P176" s="60"/>
      <c r="Q176" s="60"/>
      <c r="R176" s="60"/>
      <c r="S176" s="60"/>
      <c r="T176" s="60"/>
      <c r="U176" s="60"/>
      <c r="V176" s="60"/>
      <c r="W176" s="60"/>
      <c r="X176" s="60"/>
      <c r="Y176" s="60"/>
      <c r="Z176" s="60"/>
      <c r="AA176" s="60"/>
      <c r="AB176" s="60"/>
      <c r="AC176" s="60"/>
      <c r="AD176" s="60"/>
      <c r="AE176" s="60"/>
      <c r="AF176" s="60"/>
      <c r="AG176" s="60"/>
      <c r="AH176" s="60"/>
      <c r="AI176" s="60"/>
      <c r="AJ176" s="60"/>
      <c r="AK176" s="60"/>
      <c r="AL176" s="60"/>
      <c r="AM176" s="60"/>
      <c r="AN176" s="60"/>
      <c r="AO176" s="60"/>
      <c r="AP176" s="60"/>
      <c r="AQ176" s="60"/>
      <c r="AR176" s="60"/>
      <c r="AS176" s="60"/>
      <c r="AT176" s="60"/>
      <c r="AU176" s="60"/>
      <c r="AV176" s="60"/>
      <c r="AW176" s="60"/>
      <c r="AX176" s="60"/>
      <c r="AY176" s="60"/>
      <c r="AZ176" s="60"/>
      <c r="BA176" s="60"/>
      <c r="BB176" s="60"/>
      <c r="BC176" s="60"/>
      <c r="BD176" s="60"/>
      <c r="BE176" s="60"/>
      <c r="BF176" s="60"/>
      <c r="BG176" s="60"/>
      <c r="BH176" s="60"/>
      <c r="BI176" s="60"/>
      <c r="BJ176" s="60"/>
      <c r="BK176" s="60"/>
      <c r="BL176" s="60"/>
      <c r="BM176" s="60"/>
    </row>
    <row r="177" spans="9:65" s="62" customFormat="1" x14ac:dyDescent="0.35">
      <c r="I177" s="74"/>
      <c r="K177" s="81"/>
      <c r="L177" s="81"/>
      <c r="M177" s="81"/>
      <c r="N177" s="60"/>
      <c r="O177" s="60"/>
      <c r="P177" s="60"/>
      <c r="Q177" s="60"/>
      <c r="R177" s="60"/>
      <c r="S177" s="60"/>
      <c r="T177" s="60"/>
      <c r="U177" s="60"/>
      <c r="V177" s="60"/>
      <c r="W177" s="60"/>
      <c r="X177" s="60"/>
      <c r="Y177" s="60"/>
      <c r="Z177" s="60"/>
      <c r="AA177" s="60"/>
      <c r="AB177" s="60"/>
      <c r="AC177" s="60"/>
      <c r="AD177" s="60"/>
      <c r="AE177" s="60"/>
      <c r="AF177" s="60"/>
      <c r="AG177" s="60"/>
      <c r="AH177" s="60"/>
      <c r="AI177" s="60"/>
      <c r="AJ177" s="60"/>
      <c r="AK177" s="60"/>
      <c r="AL177" s="60"/>
      <c r="AM177" s="60"/>
      <c r="AN177" s="60"/>
      <c r="AO177" s="60"/>
      <c r="AP177" s="60"/>
      <c r="AQ177" s="60"/>
      <c r="AR177" s="60"/>
      <c r="AS177" s="60"/>
      <c r="AT177" s="60"/>
      <c r="AU177" s="60"/>
      <c r="AV177" s="60"/>
      <c r="AW177" s="60"/>
      <c r="AX177" s="60"/>
      <c r="AY177" s="60"/>
      <c r="AZ177" s="60"/>
      <c r="BA177" s="60"/>
      <c r="BB177" s="60"/>
      <c r="BC177" s="60"/>
      <c r="BD177" s="60"/>
      <c r="BE177" s="60"/>
      <c r="BF177" s="60"/>
      <c r="BG177" s="60"/>
      <c r="BH177" s="60"/>
      <c r="BI177" s="60"/>
      <c r="BJ177" s="60"/>
      <c r="BK177" s="60"/>
      <c r="BL177" s="60"/>
      <c r="BM177" s="60"/>
    </row>
    <row r="178" spans="9:65" s="62" customFormat="1" x14ac:dyDescent="0.35">
      <c r="I178" s="74"/>
      <c r="K178" s="81"/>
      <c r="L178" s="81"/>
      <c r="M178" s="81"/>
      <c r="N178" s="60"/>
      <c r="O178" s="60"/>
      <c r="P178" s="60"/>
      <c r="Q178" s="60"/>
      <c r="R178" s="60"/>
      <c r="S178" s="60"/>
      <c r="T178" s="60"/>
      <c r="U178" s="60"/>
      <c r="V178" s="60"/>
      <c r="W178" s="60"/>
      <c r="X178" s="60"/>
      <c r="Y178" s="60"/>
      <c r="Z178" s="60"/>
      <c r="AA178" s="60"/>
      <c r="AB178" s="60"/>
      <c r="AC178" s="60"/>
      <c r="AD178" s="60"/>
      <c r="AE178" s="60"/>
      <c r="AF178" s="60"/>
      <c r="AG178" s="60"/>
      <c r="AH178" s="60"/>
      <c r="AI178" s="60"/>
      <c r="AJ178" s="60"/>
      <c r="AK178" s="60"/>
      <c r="AL178" s="60"/>
      <c r="AM178" s="60"/>
      <c r="AN178" s="60"/>
      <c r="AO178" s="60"/>
      <c r="AP178" s="60"/>
      <c r="AQ178" s="60"/>
      <c r="AR178" s="60"/>
      <c r="AS178" s="60"/>
      <c r="AT178" s="60"/>
      <c r="AU178" s="60"/>
      <c r="AV178" s="60"/>
      <c r="AW178" s="60"/>
      <c r="AX178" s="60"/>
      <c r="AY178" s="60"/>
      <c r="AZ178" s="60"/>
      <c r="BA178" s="60"/>
      <c r="BB178" s="60"/>
      <c r="BC178" s="60"/>
      <c r="BD178" s="60"/>
      <c r="BE178" s="60"/>
      <c r="BF178" s="60"/>
      <c r="BG178" s="60"/>
      <c r="BH178" s="60"/>
      <c r="BI178" s="60"/>
      <c r="BJ178" s="60"/>
      <c r="BK178" s="60"/>
      <c r="BL178" s="60"/>
      <c r="BM178" s="60"/>
    </row>
    <row r="179" spans="9:65" s="62" customFormat="1" x14ac:dyDescent="0.35">
      <c r="I179" s="74"/>
      <c r="K179" s="81"/>
      <c r="L179" s="81"/>
      <c r="M179" s="81"/>
      <c r="N179" s="60"/>
      <c r="O179" s="60"/>
      <c r="P179" s="60"/>
      <c r="Q179" s="60"/>
      <c r="R179" s="60"/>
      <c r="S179" s="60"/>
      <c r="T179" s="60"/>
      <c r="U179" s="60"/>
      <c r="V179" s="60"/>
      <c r="W179" s="60"/>
      <c r="X179" s="60"/>
      <c r="Y179" s="60"/>
      <c r="Z179" s="60"/>
      <c r="AA179" s="60"/>
      <c r="AB179" s="60"/>
      <c r="AC179" s="60"/>
      <c r="AD179" s="60"/>
      <c r="AE179" s="60"/>
      <c r="AF179" s="60"/>
      <c r="AG179" s="60"/>
      <c r="AH179" s="60"/>
      <c r="AI179" s="60"/>
      <c r="AJ179" s="60"/>
      <c r="AK179" s="60"/>
      <c r="AL179" s="60"/>
      <c r="AM179" s="60"/>
      <c r="AN179" s="60"/>
      <c r="AO179" s="60"/>
      <c r="AP179" s="60"/>
      <c r="AQ179" s="60"/>
      <c r="AR179" s="60"/>
      <c r="AS179" s="60"/>
      <c r="AT179" s="60"/>
      <c r="AU179" s="60"/>
      <c r="AV179" s="60"/>
      <c r="AW179" s="60"/>
      <c r="AX179" s="60"/>
      <c r="AY179" s="60"/>
      <c r="AZ179" s="60"/>
      <c r="BA179" s="60"/>
      <c r="BB179" s="60"/>
      <c r="BC179" s="60"/>
      <c r="BD179" s="60"/>
      <c r="BE179" s="60"/>
      <c r="BF179" s="60"/>
      <c r="BG179" s="60"/>
      <c r="BH179" s="60"/>
      <c r="BI179" s="60"/>
      <c r="BJ179" s="60"/>
      <c r="BK179" s="60"/>
      <c r="BL179" s="60"/>
      <c r="BM179" s="60"/>
    </row>
    <row r="180" spans="9:65" s="62" customFormat="1" x14ac:dyDescent="0.35">
      <c r="I180" s="74"/>
      <c r="K180" s="81"/>
      <c r="L180" s="81"/>
      <c r="M180" s="81"/>
      <c r="N180" s="60"/>
      <c r="O180" s="60"/>
      <c r="P180" s="60"/>
      <c r="Q180" s="60"/>
      <c r="R180" s="60"/>
      <c r="S180" s="60"/>
      <c r="T180" s="60"/>
      <c r="U180" s="60"/>
      <c r="V180" s="60"/>
      <c r="W180" s="60"/>
      <c r="X180" s="60"/>
      <c r="Y180" s="60"/>
      <c r="Z180" s="60"/>
      <c r="AA180" s="60"/>
      <c r="AB180" s="60"/>
      <c r="AC180" s="60"/>
      <c r="AD180" s="60"/>
      <c r="AE180" s="60"/>
      <c r="AF180" s="60"/>
      <c r="AG180" s="60"/>
      <c r="AH180" s="60"/>
      <c r="AI180" s="60"/>
      <c r="AJ180" s="60"/>
      <c r="AK180" s="60"/>
      <c r="AL180" s="60"/>
      <c r="AM180" s="60"/>
      <c r="AN180" s="60"/>
      <c r="AO180" s="60"/>
      <c r="AP180" s="60"/>
      <c r="AQ180" s="60"/>
      <c r="AR180" s="60"/>
      <c r="AS180" s="60"/>
      <c r="AT180" s="60"/>
      <c r="AU180" s="60"/>
      <c r="AV180" s="60"/>
      <c r="AW180" s="60"/>
      <c r="AX180" s="60"/>
      <c r="AY180" s="60"/>
      <c r="AZ180" s="60"/>
      <c r="BA180" s="60"/>
      <c r="BB180" s="60"/>
      <c r="BC180" s="60"/>
      <c r="BD180" s="60"/>
      <c r="BE180" s="60"/>
      <c r="BF180" s="60"/>
      <c r="BG180" s="60"/>
      <c r="BH180" s="60"/>
      <c r="BI180" s="60"/>
      <c r="BJ180" s="60"/>
      <c r="BK180" s="60"/>
      <c r="BL180" s="60"/>
      <c r="BM180" s="60"/>
    </row>
    <row r="181" spans="9:65" s="62" customFormat="1" x14ac:dyDescent="0.35">
      <c r="I181" s="74"/>
      <c r="K181" s="81"/>
      <c r="L181" s="81"/>
      <c r="M181" s="81"/>
      <c r="N181" s="60"/>
      <c r="O181" s="60"/>
      <c r="P181" s="60"/>
      <c r="Q181" s="60"/>
      <c r="R181" s="60"/>
      <c r="S181" s="60"/>
      <c r="T181" s="60"/>
      <c r="U181" s="60"/>
      <c r="V181" s="60"/>
      <c r="W181" s="60"/>
      <c r="X181" s="60"/>
      <c r="Y181" s="60"/>
      <c r="Z181" s="60"/>
      <c r="AA181" s="60"/>
      <c r="AB181" s="60"/>
      <c r="AC181" s="60"/>
      <c r="AD181" s="60"/>
      <c r="AE181" s="60"/>
      <c r="AF181" s="60"/>
      <c r="AG181" s="60"/>
      <c r="AH181" s="60"/>
      <c r="AI181" s="60"/>
      <c r="AJ181" s="60"/>
      <c r="AK181" s="60"/>
      <c r="AL181" s="60"/>
      <c r="AM181" s="60"/>
      <c r="AN181" s="60"/>
      <c r="AO181" s="60"/>
      <c r="AP181" s="60"/>
      <c r="AQ181" s="60"/>
      <c r="AR181" s="60"/>
      <c r="AS181" s="60"/>
      <c r="AT181" s="60"/>
      <c r="AU181" s="60"/>
      <c r="AV181" s="60"/>
      <c r="AW181" s="60"/>
      <c r="AX181" s="60"/>
      <c r="AY181" s="60"/>
      <c r="AZ181" s="60"/>
      <c r="BA181" s="60"/>
      <c r="BB181" s="60"/>
      <c r="BC181" s="60"/>
      <c r="BD181" s="60"/>
      <c r="BE181" s="60"/>
      <c r="BF181" s="60"/>
      <c r="BG181" s="60"/>
      <c r="BH181" s="60"/>
      <c r="BI181" s="60"/>
      <c r="BJ181" s="60"/>
      <c r="BK181" s="60"/>
      <c r="BL181" s="60"/>
      <c r="BM181" s="60"/>
    </row>
    <row r="182" spans="9:65" s="62" customFormat="1" x14ac:dyDescent="0.35">
      <c r="I182" s="74"/>
      <c r="K182" s="81"/>
      <c r="L182" s="81"/>
      <c r="M182" s="81"/>
      <c r="N182" s="60"/>
      <c r="O182" s="60"/>
      <c r="P182" s="60"/>
      <c r="Q182" s="60"/>
      <c r="R182" s="60"/>
      <c r="S182" s="60"/>
      <c r="T182" s="60"/>
      <c r="U182" s="60"/>
      <c r="V182" s="60"/>
      <c r="W182" s="60"/>
      <c r="X182" s="60"/>
      <c r="Y182" s="60"/>
      <c r="Z182" s="60"/>
      <c r="AA182" s="60"/>
      <c r="AB182" s="60"/>
      <c r="AC182" s="60"/>
      <c r="AD182" s="60"/>
      <c r="AE182" s="60"/>
      <c r="AF182" s="60"/>
      <c r="AG182" s="60"/>
      <c r="AH182" s="60"/>
      <c r="AI182" s="60"/>
      <c r="AJ182" s="60"/>
      <c r="AK182" s="60"/>
      <c r="AL182" s="60"/>
      <c r="AM182" s="60"/>
      <c r="AN182" s="60"/>
      <c r="AO182" s="60"/>
      <c r="AP182" s="60"/>
      <c r="AQ182" s="60"/>
      <c r="AR182" s="60"/>
      <c r="AS182" s="60"/>
      <c r="AT182" s="60"/>
      <c r="AU182" s="60"/>
      <c r="AV182" s="60"/>
      <c r="AW182" s="60"/>
      <c r="AX182" s="60"/>
      <c r="AY182" s="60"/>
      <c r="AZ182" s="60"/>
      <c r="BA182" s="60"/>
      <c r="BB182" s="60"/>
      <c r="BC182" s="60"/>
      <c r="BD182" s="60"/>
      <c r="BE182" s="60"/>
      <c r="BF182" s="60"/>
      <c r="BG182" s="60"/>
      <c r="BH182" s="60"/>
      <c r="BI182" s="60"/>
      <c r="BJ182" s="60"/>
      <c r="BK182" s="60"/>
      <c r="BL182" s="60"/>
      <c r="BM182" s="60"/>
    </row>
    <row r="183" spans="9:65" s="62" customFormat="1" x14ac:dyDescent="0.35">
      <c r="I183" s="74"/>
      <c r="K183" s="81"/>
      <c r="L183" s="81"/>
      <c r="M183" s="81"/>
      <c r="N183" s="60"/>
      <c r="O183" s="60"/>
      <c r="P183" s="60"/>
      <c r="Q183" s="60"/>
      <c r="R183" s="60"/>
      <c r="S183" s="60"/>
      <c r="T183" s="60"/>
      <c r="U183" s="60"/>
      <c r="V183" s="60"/>
      <c r="W183" s="60"/>
      <c r="X183" s="60"/>
      <c r="Y183" s="60"/>
      <c r="Z183" s="60"/>
      <c r="AA183" s="60"/>
      <c r="AB183" s="60"/>
      <c r="AC183" s="60"/>
      <c r="AD183" s="60"/>
      <c r="AE183" s="60"/>
      <c r="AF183" s="60"/>
      <c r="AG183" s="60"/>
      <c r="AH183" s="60"/>
      <c r="AI183" s="60"/>
      <c r="AJ183" s="60"/>
      <c r="AK183" s="60"/>
      <c r="AL183" s="60"/>
      <c r="AM183" s="60"/>
      <c r="AN183" s="60"/>
      <c r="AO183" s="60"/>
      <c r="AP183" s="60"/>
      <c r="AQ183" s="60"/>
      <c r="AR183" s="60"/>
      <c r="AS183" s="60"/>
      <c r="AT183" s="60"/>
      <c r="AU183" s="60"/>
      <c r="AV183" s="60"/>
      <c r="AW183" s="60"/>
      <c r="AX183" s="60"/>
      <c r="AY183" s="60"/>
      <c r="AZ183" s="60"/>
      <c r="BA183" s="60"/>
      <c r="BB183" s="60"/>
      <c r="BC183" s="60"/>
      <c r="BD183" s="60"/>
      <c r="BE183" s="60"/>
      <c r="BF183" s="60"/>
      <c r="BG183" s="60"/>
      <c r="BH183" s="60"/>
      <c r="BI183" s="60"/>
      <c r="BJ183" s="60"/>
      <c r="BK183" s="60"/>
      <c r="BL183" s="60"/>
      <c r="BM183" s="60"/>
    </row>
    <row r="184" spans="9:65" s="62" customFormat="1" x14ac:dyDescent="0.35">
      <c r="I184" s="74"/>
      <c r="K184" s="81"/>
      <c r="L184" s="81"/>
      <c r="M184" s="81"/>
      <c r="N184" s="60"/>
      <c r="O184" s="60"/>
      <c r="P184" s="60"/>
      <c r="Q184" s="60"/>
      <c r="R184" s="60"/>
      <c r="S184" s="60"/>
      <c r="T184" s="60"/>
      <c r="U184" s="60"/>
      <c r="V184" s="60"/>
      <c r="W184" s="60"/>
      <c r="X184" s="60"/>
      <c r="Y184" s="60"/>
      <c r="Z184" s="60"/>
      <c r="AA184" s="60"/>
      <c r="AB184" s="60"/>
      <c r="AC184" s="60"/>
      <c r="AD184" s="60"/>
      <c r="AE184" s="60"/>
      <c r="AF184" s="60"/>
      <c r="AG184" s="60"/>
      <c r="AH184" s="60"/>
      <c r="AI184" s="60"/>
      <c r="AJ184" s="60"/>
      <c r="AK184" s="60"/>
      <c r="AL184" s="60"/>
      <c r="AM184" s="60"/>
      <c r="AN184" s="60"/>
      <c r="AO184" s="60"/>
      <c r="AP184" s="60"/>
      <c r="AQ184" s="60"/>
      <c r="AR184" s="60"/>
      <c r="AS184" s="60"/>
      <c r="AT184" s="60"/>
      <c r="AU184" s="60"/>
      <c r="AV184" s="60"/>
      <c r="AW184" s="60"/>
      <c r="AX184" s="60"/>
      <c r="AY184" s="60"/>
      <c r="AZ184" s="60"/>
      <c r="BA184" s="60"/>
      <c r="BB184" s="60"/>
      <c r="BC184" s="60"/>
      <c r="BD184" s="60"/>
      <c r="BE184" s="60"/>
      <c r="BF184" s="60"/>
      <c r="BG184" s="60"/>
      <c r="BH184" s="60"/>
      <c r="BI184" s="60"/>
      <c r="BJ184" s="60"/>
      <c r="BK184" s="60"/>
      <c r="BL184" s="60"/>
      <c r="BM184" s="60"/>
    </row>
    <row r="185" spans="9:65" s="62" customFormat="1" x14ac:dyDescent="0.35">
      <c r="I185" s="74"/>
      <c r="K185" s="81"/>
      <c r="L185" s="81"/>
      <c r="M185" s="81"/>
      <c r="N185" s="60"/>
      <c r="O185" s="60"/>
      <c r="P185" s="60"/>
      <c r="Q185" s="60"/>
      <c r="R185" s="60"/>
      <c r="S185" s="60"/>
      <c r="T185" s="60"/>
      <c r="U185" s="60"/>
      <c r="V185" s="60"/>
      <c r="W185" s="60"/>
      <c r="X185" s="60"/>
      <c r="Y185" s="60"/>
      <c r="Z185" s="60"/>
      <c r="AA185" s="60"/>
      <c r="AB185" s="60"/>
      <c r="AC185" s="60"/>
      <c r="AD185" s="60"/>
      <c r="AE185" s="60"/>
      <c r="AF185" s="60"/>
      <c r="AG185" s="60"/>
      <c r="AH185" s="60"/>
      <c r="AI185" s="60"/>
      <c r="AJ185" s="60"/>
      <c r="AK185" s="60"/>
      <c r="AL185" s="60"/>
      <c r="AM185" s="60"/>
      <c r="AN185" s="60"/>
      <c r="AO185" s="60"/>
      <c r="AP185" s="60"/>
      <c r="AQ185" s="60"/>
      <c r="AR185" s="60"/>
      <c r="AS185" s="60"/>
      <c r="AT185" s="60"/>
      <c r="AU185" s="60"/>
      <c r="AV185" s="60"/>
      <c r="AW185" s="60"/>
      <c r="AX185" s="60"/>
      <c r="AY185" s="60"/>
      <c r="AZ185" s="60"/>
      <c r="BA185" s="60"/>
      <c r="BB185" s="60"/>
      <c r="BC185" s="60"/>
      <c r="BD185" s="60"/>
      <c r="BE185" s="60"/>
      <c r="BF185" s="60"/>
      <c r="BG185" s="60"/>
      <c r="BH185" s="60"/>
      <c r="BI185" s="60"/>
      <c r="BJ185" s="60"/>
      <c r="BK185" s="60"/>
      <c r="BL185" s="60"/>
      <c r="BM185" s="60"/>
    </row>
    <row r="186" spans="9:65" s="62" customFormat="1" x14ac:dyDescent="0.35">
      <c r="I186" s="74"/>
      <c r="K186" s="81"/>
      <c r="L186" s="81"/>
      <c r="M186" s="81"/>
      <c r="N186" s="60"/>
      <c r="O186" s="60"/>
      <c r="P186" s="60"/>
      <c r="Q186" s="60"/>
      <c r="R186" s="60"/>
      <c r="S186" s="60"/>
      <c r="T186" s="60"/>
      <c r="U186" s="60"/>
      <c r="V186" s="60"/>
      <c r="W186" s="60"/>
      <c r="X186" s="60"/>
      <c r="Y186" s="60"/>
      <c r="Z186" s="60"/>
      <c r="AA186" s="60"/>
      <c r="AB186" s="60"/>
      <c r="AC186" s="60"/>
      <c r="AD186" s="60"/>
      <c r="AE186" s="60"/>
      <c r="AF186" s="60"/>
      <c r="AG186" s="60"/>
      <c r="AH186" s="60"/>
      <c r="AI186" s="60"/>
      <c r="AJ186" s="60"/>
      <c r="AK186" s="60"/>
      <c r="AL186" s="60"/>
      <c r="AM186" s="60"/>
      <c r="AN186" s="60"/>
      <c r="AO186" s="60"/>
      <c r="AP186" s="60"/>
      <c r="AQ186" s="60"/>
      <c r="AR186" s="60"/>
      <c r="AS186" s="60"/>
      <c r="AT186" s="60"/>
      <c r="AU186" s="60"/>
      <c r="AV186" s="60"/>
      <c r="AW186" s="60"/>
      <c r="AX186" s="60"/>
      <c r="AY186" s="60"/>
      <c r="AZ186" s="60"/>
      <c r="BA186" s="60"/>
      <c r="BB186" s="60"/>
      <c r="BC186" s="60"/>
      <c r="BD186" s="60"/>
      <c r="BE186" s="60"/>
      <c r="BF186" s="60"/>
      <c r="BG186" s="60"/>
      <c r="BH186" s="60"/>
      <c r="BI186" s="60"/>
      <c r="BJ186" s="60"/>
      <c r="BK186" s="60"/>
      <c r="BL186" s="60"/>
      <c r="BM186" s="60"/>
    </row>
    <row r="187" spans="9:65" s="62" customFormat="1" x14ac:dyDescent="0.35">
      <c r="I187" s="74"/>
      <c r="K187" s="81"/>
      <c r="L187" s="81"/>
      <c r="M187" s="81"/>
      <c r="N187" s="60"/>
      <c r="O187" s="60"/>
      <c r="P187" s="60"/>
      <c r="Q187" s="60"/>
      <c r="R187" s="60"/>
      <c r="S187" s="60"/>
      <c r="T187" s="60"/>
      <c r="U187" s="60"/>
      <c r="V187" s="60"/>
      <c r="W187" s="60"/>
      <c r="X187" s="60"/>
      <c r="Y187" s="60"/>
      <c r="Z187" s="60"/>
      <c r="AA187" s="60"/>
      <c r="AB187" s="60"/>
      <c r="AC187" s="60"/>
      <c r="AD187" s="60"/>
      <c r="AE187" s="60"/>
      <c r="AF187" s="60"/>
      <c r="AG187" s="60"/>
      <c r="AH187" s="60"/>
      <c r="AI187" s="60"/>
      <c r="AJ187" s="60"/>
      <c r="AK187" s="60"/>
      <c r="AL187" s="60"/>
      <c r="AM187" s="60"/>
      <c r="AN187" s="60"/>
      <c r="AO187" s="60"/>
      <c r="AP187" s="60"/>
      <c r="AQ187" s="60"/>
      <c r="AR187" s="60"/>
      <c r="AS187" s="60"/>
      <c r="AT187" s="60"/>
      <c r="AU187" s="60"/>
      <c r="AV187" s="60"/>
      <c r="AW187" s="60"/>
      <c r="AX187" s="60"/>
      <c r="AY187" s="60"/>
      <c r="AZ187" s="60"/>
      <c r="BA187" s="60"/>
      <c r="BB187" s="60"/>
      <c r="BC187" s="60"/>
      <c r="BD187" s="60"/>
      <c r="BE187" s="60"/>
      <c r="BF187" s="60"/>
      <c r="BG187" s="60"/>
      <c r="BH187" s="60"/>
      <c r="BI187" s="60"/>
      <c r="BJ187" s="60"/>
      <c r="BK187" s="60"/>
      <c r="BL187" s="60"/>
      <c r="BM187" s="60"/>
    </row>
    <row r="188" spans="9:65" s="62" customFormat="1" x14ac:dyDescent="0.35">
      <c r="I188" s="74"/>
      <c r="K188" s="81"/>
      <c r="L188" s="81"/>
      <c r="M188" s="81"/>
      <c r="N188" s="60"/>
      <c r="O188" s="60"/>
      <c r="P188" s="60"/>
      <c r="Q188" s="60"/>
      <c r="R188" s="60"/>
      <c r="S188" s="60"/>
      <c r="T188" s="60"/>
      <c r="U188" s="60"/>
      <c r="V188" s="60"/>
      <c r="W188" s="60"/>
      <c r="X188" s="60"/>
      <c r="Y188" s="60"/>
      <c r="Z188" s="60"/>
      <c r="AA188" s="60"/>
      <c r="AB188" s="60"/>
      <c r="AC188" s="60"/>
      <c r="AD188" s="60"/>
      <c r="AE188" s="60"/>
      <c r="AF188" s="60"/>
      <c r="AG188" s="60"/>
      <c r="AH188" s="60"/>
      <c r="AI188" s="60"/>
      <c r="AJ188" s="60"/>
      <c r="AK188" s="60"/>
      <c r="AL188" s="60"/>
      <c r="AM188" s="60"/>
      <c r="AN188" s="60"/>
      <c r="AO188" s="60"/>
      <c r="AP188" s="60"/>
      <c r="AQ188" s="60"/>
      <c r="AR188" s="60"/>
      <c r="AS188" s="60"/>
      <c r="AT188" s="60"/>
      <c r="AU188" s="60"/>
      <c r="AV188" s="60"/>
      <c r="AW188" s="60"/>
      <c r="AX188" s="60"/>
      <c r="AY188" s="60"/>
      <c r="AZ188" s="60"/>
      <c r="BA188" s="60"/>
      <c r="BB188" s="60"/>
      <c r="BC188" s="60"/>
      <c r="BD188" s="60"/>
      <c r="BE188" s="60"/>
      <c r="BF188" s="60"/>
      <c r="BG188" s="60"/>
      <c r="BH188" s="60"/>
      <c r="BI188" s="60"/>
      <c r="BJ188" s="60"/>
      <c r="BK188" s="60"/>
      <c r="BL188" s="60"/>
      <c r="BM188" s="60"/>
    </row>
    <row r="189" spans="9:65" s="62" customFormat="1" x14ac:dyDescent="0.35">
      <c r="I189" s="74"/>
      <c r="K189" s="81"/>
      <c r="L189" s="81"/>
      <c r="M189" s="81"/>
      <c r="N189" s="60"/>
      <c r="O189" s="60"/>
      <c r="P189" s="60"/>
      <c r="Q189" s="60"/>
      <c r="R189" s="60"/>
      <c r="S189" s="60"/>
      <c r="T189" s="60"/>
      <c r="U189" s="60"/>
      <c r="V189" s="60"/>
      <c r="W189" s="60"/>
      <c r="X189" s="60"/>
      <c r="Y189" s="60"/>
      <c r="Z189" s="60"/>
      <c r="AA189" s="60"/>
      <c r="AB189" s="60"/>
      <c r="AC189" s="60"/>
      <c r="AD189" s="60"/>
      <c r="AE189" s="60"/>
      <c r="AF189" s="60"/>
      <c r="AG189" s="60"/>
      <c r="AH189" s="60"/>
      <c r="AI189" s="60"/>
      <c r="AJ189" s="60"/>
      <c r="AK189" s="60"/>
      <c r="AL189" s="60"/>
      <c r="AM189" s="60"/>
      <c r="AN189" s="60"/>
      <c r="AO189" s="60"/>
      <c r="AP189" s="60"/>
      <c r="AQ189" s="60"/>
      <c r="AR189" s="60"/>
      <c r="AS189" s="60"/>
      <c r="AT189" s="60"/>
      <c r="AU189" s="60"/>
      <c r="AV189" s="60"/>
      <c r="AW189" s="60"/>
      <c r="AX189" s="60"/>
      <c r="AY189" s="60"/>
      <c r="AZ189" s="60"/>
      <c r="BA189" s="60"/>
      <c r="BB189" s="60"/>
      <c r="BC189" s="60"/>
      <c r="BD189" s="60"/>
      <c r="BE189" s="60"/>
      <c r="BF189" s="60"/>
      <c r="BG189" s="60"/>
      <c r="BH189" s="60"/>
      <c r="BI189" s="60"/>
      <c r="BJ189" s="60"/>
      <c r="BK189" s="60"/>
      <c r="BL189" s="60"/>
      <c r="BM189" s="60"/>
    </row>
    <row r="190" spans="9:65" s="62" customFormat="1" x14ac:dyDescent="0.35">
      <c r="I190" s="74"/>
      <c r="K190" s="81"/>
      <c r="L190" s="81"/>
      <c r="M190" s="81"/>
      <c r="N190" s="60"/>
      <c r="O190" s="60"/>
      <c r="P190" s="60"/>
      <c r="Q190" s="60"/>
      <c r="R190" s="60"/>
      <c r="S190" s="60"/>
      <c r="T190" s="60"/>
      <c r="U190" s="60"/>
      <c r="V190" s="60"/>
      <c r="W190" s="60"/>
      <c r="X190" s="60"/>
      <c r="Y190" s="60"/>
      <c r="Z190" s="60"/>
      <c r="AA190" s="60"/>
      <c r="AB190" s="60"/>
      <c r="AC190" s="60"/>
      <c r="AD190" s="60"/>
      <c r="AE190" s="60"/>
      <c r="AF190" s="60"/>
      <c r="AG190" s="60"/>
      <c r="AH190" s="60"/>
      <c r="AI190" s="60"/>
      <c r="AJ190" s="60"/>
      <c r="AK190" s="60"/>
      <c r="AL190" s="60"/>
      <c r="AM190" s="60"/>
      <c r="AN190" s="60"/>
      <c r="AO190" s="60"/>
      <c r="AP190" s="60"/>
      <c r="AQ190" s="60"/>
      <c r="AR190" s="60"/>
      <c r="AS190" s="60"/>
      <c r="AT190" s="60"/>
      <c r="AU190" s="60"/>
      <c r="AV190" s="60"/>
      <c r="AW190" s="60"/>
      <c r="AX190" s="60"/>
      <c r="AY190" s="60"/>
      <c r="AZ190" s="60"/>
      <c r="BA190" s="60"/>
      <c r="BB190" s="60"/>
      <c r="BC190" s="60"/>
      <c r="BD190" s="60"/>
      <c r="BE190" s="60"/>
      <c r="BF190" s="60"/>
      <c r="BG190" s="60"/>
      <c r="BH190" s="60"/>
      <c r="BI190" s="60"/>
      <c r="BJ190" s="60"/>
      <c r="BK190" s="60"/>
      <c r="BL190" s="60"/>
      <c r="BM190" s="60"/>
    </row>
    <row r="191" spans="9:65" s="62" customFormat="1" x14ac:dyDescent="0.35">
      <c r="I191" s="74"/>
      <c r="K191" s="81"/>
      <c r="L191" s="81"/>
      <c r="M191" s="81"/>
      <c r="N191" s="60"/>
      <c r="O191" s="60"/>
      <c r="P191" s="60"/>
      <c r="Q191" s="60"/>
      <c r="R191" s="60"/>
      <c r="S191" s="60"/>
      <c r="T191" s="60"/>
      <c r="U191" s="60"/>
      <c r="V191" s="60"/>
      <c r="W191" s="60"/>
      <c r="X191" s="60"/>
      <c r="Y191" s="60"/>
      <c r="Z191" s="60"/>
      <c r="AA191" s="60"/>
      <c r="AB191" s="60"/>
      <c r="AC191" s="60"/>
      <c r="AD191" s="60"/>
      <c r="AE191" s="60"/>
      <c r="AF191" s="60"/>
      <c r="AG191" s="60"/>
      <c r="AH191" s="60"/>
      <c r="AI191" s="60"/>
      <c r="AJ191" s="60"/>
      <c r="AK191" s="60"/>
      <c r="AL191" s="60"/>
      <c r="AM191" s="60"/>
      <c r="AN191" s="60"/>
      <c r="AO191" s="60"/>
      <c r="AP191" s="60"/>
      <c r="AQ191" s="60"/>
      <c r="AR191" s="60"/>
      <c r="AS191" s="60"/>
      <c r="AT191" s="60"/>
      <c r="AU191" s="60"/>
      <c r="AV191" s="60"/>
      <c r="AW191" s="60"/>
      <c r="AX191" s="60"/>
      <c r="AY191" s="60"/>
      <c r="AZ191" s="60"/>
      <c r="BA191" s="60"/>
      <c r="BB191" s="60"/>
      <c r="BC191" s="60"/>
      <c r="BD191" s="60"/>
      <c r="BE191" s="60"/>
      <c r="BF191" s="60"/>
      <c r="BG191" s="60"/>
      <c r="BH191" s="60"/>
      <c r="BI191" s="60"/>
      <c r="BJ191" s="60"/>
      <c r="BK191" s="60"/>
      <c r="BL191" s="60"/>
      <c r="BM191" s="60"/>
    </row>
    <row r="192" spans="9:65" s="62" customFormat="1" x14ac:dyDescent="0.35">
      <c r="I192" s="74"/>
      <c r="K192" s="81"/>
      <c r="L192" s="81"/>
      <c r="M192" s="81"/>
      <c r="N192" s="60"/>
      <c r="O192" s="60"/>
      <c r="P192" s="60"/>
      <c r="Q192" s="60"/>
      <c r="R192" s="60"/>
      <c r="S192" s="60"/>
      <c r="T192" s="60"/>
      <c r="U192" s="60"/>
      <c r="V192" s="60"/>
      <c r="W192" s="60"/>
      <c r="X192" s="60"/>
      <c r="Y192" s="60"/>
      <c r="Z192" s="60"/>
      <c r="AA192" s="60"/>
      <c r="AB192" s="60"/>
      <c r="AC192" s="60"/>
      <c r="AD192" s="60"/>
      <c r="AE192" s="60"/>
      <c r="AF192" s="60"/>
      <c r="AG192" s="60"/>
      <c r="AH192" s="60"/>
      <c r="AI192" s="60"/>
      <c r="AJ192" s="60"/>
      <c r="AK192" s="60"/>
      <c r="AL192" s="60"/>
      <c r="AM192" s="60"/>
      <c r="AN192" s="60"/>
      <c r="AO192" s="60"/>
      <c r="AP192" s="60"/>
      <c r="AQ192" s="60"/>
      <c r="AR192" s="60"/>
      <c r="AS192" s="60"/>
      <c r="AT192" s="60"/>
      <c r="AU192" s="60"/>
      <c r="AV192" s="60"/>
      <c r="AW192" s="60"/>
      <c r="AX192" s="60"/>
      <c r="AY192" s="60"/>
      <c r="AZ192" s="60"/>
      <c r="BA192" s="60"/>
      <c r="BB192" s="60"/>
      <c r="BC192" s="60"/>
      <c r="BD192" s="60"/>
      <c r="BE192" s="60"/>
      <c r="BF192" s="60"/>
      <c r="BG192" s="60"/>
      <c r="BH192" s="60"/>
      <c r="BI192" s="60"/>
      <c r="BJ192" s="60"/>
      <c r="BK192" s="60"/>
      <c r="BL192" s="60"/>
      <c r="BM192" s="60"/>
    </row>
    <row r="193" spans="9:65" s="62" customFormat="1" x14ac:dyDescent="0.35">
      <c r="I193" s="74"/>
      <c r="K193" s="81"/>
      <c r="L193" s="81"/>
      <c r="M193" s="81"/>
      <c r="N193" s="60"/>
      <c r="O193" s="60"/>
      <c r="P193" s="60"/>
      <c r="Q193" s="60"/>
      <c r="R193" s="60"/>
      <c r="S193" s="60"/>
      <c r="T193" s="60"/>
      <c r="U193" s="60"/>
      <c r="V193" s="60"/>
      <c r="W193" s="60"/>
      <c r="X193" s="60"/>
      <c r="Y193" s="60"/>
      <c r="Z193" s="60"/>
      <c r="AA193" s="60"/>
      <c r="AB193" s="60"/>
      <c r="AC193" s="60"/>
      <c r="AD193" s="60"/>
      <c r="AE193" s="60"/>
      <c r="AF193" s="60"/>
      <c r="AG193" s="60"/>
      <c r="AH193" s="60"/>
      <c r="AI193" s="60"/>
      <c r="AJ193" s="60"/>
      <c r="AK193" s="60"/>
      <c r="AL193" s="60"/>
      <c r="AM193" s="60"/>
      <c r="AN193" s="60"/>
      <c r="AO193" s="60"/>
      <c r="AP193" s="60"/>
      <c r="AQ193" s="60"/>
      <c r="AR193" s="60"/>
      <c r="AS193" s="60"/>
      <c r="AT193" s="60"/>
      <c r="AU193" s="60"/>
      <c r="AV193" s="60"/>
      <c r="AW193" s="60"/>
      <c r="AX193" s="60"/>
      <c r="AY193" s="60"/>
      <c r="AZ193" s="60"/>
      <c r="BA193" s="60"/>
      <c r="BB193" s="60"/>
      <c r="BC193" s="60"/>
      <c r="BD193" s="60"/>
      <c r="BE193" s="60"/>
      <c r="BF193" s="60"/>
      <c r="BG193" s="60"/>
      <c r="BH193" s="60"/>
      <c r="BI193" s="60"/>
      <c r="BJ193" s="60"/>
      <c r="BK193" s="60"/>
      <c r="BL193" s="60"/>
      <c r="BM193" s="60"/>
    </row>
    <row r="194" spans="9:65" s="62" customFormat="1" x14ac:dyDescent="0.35">
      <c r="I194" s="74"/>
      <c r="K194" s="81"/>
      <c r="L194" s="81"/>
      <c r="M194" s="81"/>
      <c r="N194" s="60"/>
      <c r="O194" s="60"/>
      <c r="P194" s="60"/>
      <c r="Q194" s="60"/>
      <c r="R194" s="60"/>
      <c r="S194" s="60"/>
      <c r="T194" s="60"/>
      <c r="U194" s="60"/>
      <c r="V194" s="60"/>
      <c r="W194" s="60"/>
      <c r="X194" s="60"/>
      <c r="Y194" s="60"/>
      <c r="Z194" s="60"/>
      <c r="AA194" s="60"/>
      <c r="AB194" s="60"/>
      <c r="AC194" s="60"/>
      <c r="AD194" s="60"/>
      <c r="AE194" s="60"/>
      <c r="AF194" s="60"/>
      <c r="AG194" s="60"/>
      <c r="AH194" s="60"/>
      <c r="AI194" s="60"/>
      <c r="AJ194" s="60"/>
      <c r="AK194" s="60"/>
      <c r="AL194" s="60"/>
      <c r="AM194" s="60"/>
      <c r="AN194" s="60"/>
      <c r="AO194" s="60"/>
      <c r="AP194" s="60"/>
      <c r="AQ194" s="60"/>
      <c r="AR194" s="60"/>
      <c r="AS194" s="60"/>
      <c r="AT194" s="60"/>
      <c r="AU194" s="60"/>
      <c r="AV194" s="60"/>
      <c r="AW194" s="60"/>
      <c r="AX194" s="60"/>
      <c r="AY194" s="60"/>
      <c r="AZ194" s="60"/>
      <c r="BA194" s="60"/>
      <c r="BB194" s="60"/>
      <c r="BC194" s="60"/>
      <c r="BD194" s="60"/>
      <c r="BE194" s="60"/>
      <c r="BF194" s="60"/>
      <c r="BG194" s="60"/>
      <c r="BH194" s="60"/>
      <c r="BI194" s="60"/>
      <c r="BJ194" s="60"/>
      <c r="BK194" s="60"/>
      <c r="BL194" s="60"/>
      <c r="BM194" s="60"/>
    </row>
    <row r="195" spans="9:65" s="62" customFormat="1" x14ac:dyDescent="0.35">
      <c r="I195" s="74"/>
      <c r="K195" s="81"/>
      <c r="L195" s="81"/>
      <c r="M195" s="81"/>
      <c r="N195" s="60"/>
      <c r="O195" s="60"/>
      <c r="P195" s="60"/>
      <c r="Q195" s="60"/>
      <c r="R195" s="60"/>
      <c r="S195" s="60"/>
      <c r="T195" s="60"/>
      <c r="U195" s="60"/>
      <c r="V195" s="60"/>
      <c r="W195" s="60"/>
      <c r="X195" s="60"/>
      <c r="Y195" s="60"/>
      <c r="Z195" s="60"/>
      <c r="AA195" s="60"/>
      <c r="AB195" s="60"/>
      <c r="AC195" s="60"/>
      <c r="AD195" s="60"/>
      <c r="AE195" s="60"/>
      <c r="AF195" s="60"/>
      <c r="AG195" s="60"/>
      <c r="AH195" s="60"/>
      <c r="AI195" s="60"/>
      <c r="AJ195" s="60"/>
      <c r="AK195" s="60"/>
      <c r="AL195" s="60"/>
      <c r="AM195" s="60"/>
      <c r="AN195" s="60"/>
      <c r="AO195" s="60"/>
      <c r="AP195" s="60"/>
      <c r="AQ195" s="60"/>
      <c r="AR195" s="60"/>
      <c r="AS195" s="60"/>
      <c r="AT195" s="60"/>
      <c r="AU195" s="60"/>
      <c r="AV195" s="60"/>
      <c r="AW195" s="60"/>
      <c r="AX195" s="60"/>
      <c r="AY195" s="60"/>
      <c r="AZ195" s="60"/>
      <c r="BA195" s="60"/>
      <c r="BB195" s="60"/>
      <c r="BC195" s="60"/>
      <c r="BD195" s="60"/>
      <c r="BE195" s="60"/>
      <c r="BF195" s="60"/>
      <c r="BG195" s="60"/>
      <c r="BH195" s="60"/>
      <c r="BI195" s="60"/>
      <c r="BJ195" s="60"/>
      <c r="BK195" s="60"/>
      <c r="BL195" s="60"/>
      <c r="BM195" s="60"/>
    </row>
    <row r="196" spans="9:65" s="62" customFormat="1" x14ac:dyDescent="0.35">
      <c r="I196" s="74"/>
      <c r="K196" s="81"/>
      <c r="L196" s="81"/>
      <c r="M196" s="81"/>
      <c r="N196" s="60"/>
      <c r="O196" s="60"/>
      <c r="P196" s="60"/>
      <c r="Q196" s="60"/>
      <c r="R196" s="60"/>
      <c r="S196" s="60"/>
      <c r="T196" s="60"/>
      <c r="U196" s="60"/>
      <c r="V196" s="60"/>
      <c r="W196" s="60"/>
      <c r="X196" s="60"/>
      <c r="Y196" s="60"/>
      <c r="Z196" s="60"/>
      <c r="AA196" s="60"/>
      <c r="AB196" s="60"/>
      <c r="AC196" s="60"/>
      <c r="AD196" s="60"/>
      <c r="AE196" s="60"/>
      <c r="AF196" s="60"/>
      <c r="AG196" s="60"/>
      <c r="AH196" s="60"/>
      <c r="AI196" s="60"/>
      <c r="AJ196" s="60"/>
      <c r="AK196" s="60"/>
      <c r="AL196" s="60"/>
      <c r="AM196" s="60"/>
      <c r="AN196" s="60"/>
      <c r="AO196" s="60"/>
      <c r="AP196" s="60"/>
      <c r="AQ196" s="60"/>
      <c r="AR196" s="60"/>
      <c r="AS196" s="60"/>
      <c r="AT196" s="60"/>
      <c r="AU196" s="60"/>
      <c r="AV196" s="60"/>
      <c r="AW196" s="60"/>
      <c r="AX196" s="60"/>
      <c r="AY196" s="60"/>
      <c r="AZ196" s="60"/>
      <c r="BA196" s="60"/>
      <c r="BB196" s="60"/>
      <c r="BC196" s="60"/>
      <c r="BD196" s="60"/>
      <c r="BE196" s="60"/>
      <c r="BF196" s="60"/>
      <c r="BG196" s="60"/>
      <c r="BH196" s="60"/>
      <c r="BI196" s="60"/>
      <c r="BJ196" s="60"/>
      <c r="BK196" s="60"/>
      <c r="BL196" s="60"/>
      <c r="BM196" s="60"/>
    </row>
    <row r="197" spans="9:65" s="62" customFormat="1" x14ac:dyDescent="0.35">
      <c r="I197" s="74"/>
      <c r="K197" s="81"/>
      <c r="L197" s="81"/>
      <c r="M197" s="81"/>
      <c r="N197" s="60"/>
      <c r="O197" s="60"/>
      <c r="P197" s="60"/>
      <c r="Q197" s="60"/>
      <c r="R197" s="60"/>
      <c r="S197" s="60"/>
      <c r="T197" s="60"/>
      <c r="U197" s="60"/>
      <c r="V197" s="60"/>
      <c r="W197" s="60"/>
      <c r="X197" s="60"/>
      <c r="Y197" s="60"/>
      <c r="Z197" s="60"/>
      <c r="AA197" s="60"/>
      <c r="AB197" s="60"/>
      <c r="AC197" s="60"/>
      <c r="AD197" s="60"/>
      <c r="AE197" s="60"/>
      <c r="AF197" s="60"/>
      <c r="AG197" s="60"/>
      <c r="AH197" s="60"/>
      <c r="AI197" s="60"/>
      <c r="AJ197" s="60"/>
      <c r="AK197" s="60"/>
      <c r="AL197" s="60"/>
      <c r="AM197" s="60"/>
      <c r="AN197" s="60"/>
      <c r="AO197" s="60"/>
      <c r="AP197" s="60"/>
      <c r="AQ197" s="60"/>
      <c r="AR197" s="60"/>
      <c r="AS197" s="60"/>
      <c r="AT197" s="60"/>
      <c r="AU197" s="60"/>
      <c r="AV197" s="60"/>
      <c r="AW197" s="60"/>
      <c r="AX197" s="60"/>
      <c r="AY197" s="60"/>
      <c r="AZ197" s="60"/>
      <c r="BA197" s="60"/>
      <c r="BB197" s="60"/>
      <c r="BC197" s="60"/>
      <c r="BD197" s="60"/>
      <c r="BE197" s="60"/>
      <c r="BF197" s="60"/>
      <c r="BG197" s="60"/>
      <c r="BH197" s="60"/>
      <c r="BI197" s="60"/>
      <c r="BJ197" s="60"/>
      <c r="BK197" s="60"/>
      <c r="BL197" s="60"/>
      <c r="BM197" s="60"/>
    </row>
    <row r="198" spans="9:65" s="62" customFormat="1" x14ac:dyDescent="0.35">
      <c r="I198" s="74"/>
      <c r="K198" s="81"/>
      <c r="L198" s="81"/>
      <c r="M198" s="81"/>
      <c r="N198" s="60"/>
      <c r="O198" s="60"/>
      <c r="P198" s="60"/>
      <c r="Q198" s="60"/>
      <c r="R198" s="60"/>
      <c r="S198" s="60"/>
      <c r="T198" s="60"/>
      <c r="U198" s="60"/>
      <c r="V198" s="60"/>
      <c r="W198" s="60"/>
      <c r="X198" s="60"/>
      <c r="Y198" s="60"/>
      <c r="Z198" s="60"/>
      <c r="AA198" s="60"/>
      <c r="AB198" s="60"/>
      <c r="AC198" s="60"/>
      <c r="AD198" s="60"/>
      <c r="AE198" s="60"/>
      <c r="AF198" s="60"/>
      <c r="AG198" s="60"/>
      <c r="AH198" s="60"/>
      <c r="AI198" s="60"/>
      <c r="AJ198" s="60"/>
      <c r="AK198" s="60"/>
      <c r="AL198" s="60"/>
      <c r="AM198" s="60"/>
      <c r="AN198" s="60"/>
      <c r="AO198" s="60"/>
      <c r="AP198" s="60"/>
      <c r="AQ198" s="60"/>
      <c r="AR198" s="60"/>
      <c r="AS198" s="60"/>
      <c r="AT198" s="60"/>
      <c r="AU198" s="60"/>
      <c r="AV198" s="60"/>
      <c r="AW198" s="60"/>
      <c r="AX198" s="60"/>
      <c r="AY198" s="60"/>
      <c r="AZ198" s="60"/>
      <c r="BA198" s="60"/>
      <c r="BB198" s="60"/>
      <c r="BC198" s="60"/>
      <c r="BD198" s="60"/>
      <c r="BE198" s="60"/>
      <c r="BF198" s="60"/>
      <c r="BG198" s="60"/>
      <c r="BH198" s="60"/>
      <c r="BI198" s="60"/>
      <c r="BJ198" s="60"/>
      <c r="BK198" s="60"/>
      <c r="BL198" s="60"/>
      <c r="BM198" s="60"/>
    </row>
    <row r="199" spans="9:65" s="62" customFormat="1" x14ac:dyDescent="0.35">
      <c r="I199" s="74"/>
      <c r="K199" s="81"/>
      <c r="L199" s="81"/>
      <c r="M199" s="81"/>
      <c r="N199" s="60"/>
      <c r="O199" s="60"/>
      <c r="P199" s="60"/>
      <c r="Q199" s="60"/>
      <c r="R199" s="60"/>
      <c r="S199" s="60"/>
      <c r="T199" s="60"/>
      <c r="U199" s="60"/>
      <c r="V199" s="60"/>
      <c r="W199" s="60"/>
      <c r="X199" s="60"/>
      <c r="Y199" s="60"/>
      <c r="Z199" s="60"/>
      <c r="AA199" s="60"/>
      <c r="AB199" s="60"/>
      <c r="AC199" s="60"/>
      <c r="AD199" s="60"/>
      <c r="AE199" s="60"/>
      <c r="AF199" s="60"/>
      <c r="AG199" s="60"/>
      <c r="AH199" s="60"/>
      <c r="AI199" s="60"/>
      <c r="AJ199" s="60"/>
      <c r="AK199" s="60"/>
      <c r="AL199" s="60"/>
      <c r="AM199" s="60"/>
      <c r="AN199" s="60"/>
      <c r="AO199" s="60"/>
      <c r="AP199" s="60"/>
      <c r="AQ199" s="60"/>
      <c r="AR199" s="60"/>
      <c r="AS199" s="60"/>
      <c r="AT199" s="60"/>
      <c r="AU199" s="60"/>
      <c r="AV199" s="60"/>
      <c r="AW199" s="60"/>
      <c r="AX199" s="60"/>
      <c r="AY199" s="60"/>
      <c r="AZ199" s="60"/>
      <c r="BA199" s="60"/>
      <c r="BB199" s="60"/>
      <c r="BC199" s="60"/>
      <c r="BD199" s="60"/>
      <c r="BE199" s="60"/>
      <c r="BF199" s="60"/>
      <c r="BG199" s="60"/>
      <c r="BH199" s="60"/>
      <c r="BI199" s="60"/>
      <c r="BJ199" s="60"/>
      <c r="BK199" s="60"/>
      <c r="BL199" s="60"/>
      <c r="BM199" s="60"/>
    </row>
    <row r="200" spans="9:65" s="62" customFormat="1" x14ac:dyDescent="0.35">
      <c r="I200" s="74"/>
      <c r="K200" s="81"/>
      <c r="L200" s="81"/>
      <c r="M200" s="81"/>
      <c r="N200" s="60"/>
      <c r="O200" s="60"/>
      <c r="P200" s="60"/>
      <c r="Q200" s="60"/>
      <c r="R200" s="60"/>
      <c r="S200" s="60"/>
      <c r="T200" s="60"/>
      <c r="U200" s="60"/>
      <c r="V200" s="60"/>
      <c r="W200" s="60"/>
      <c r="X200" s="60"/>
      <c r="Y200" s="60"/>
      <c r="Z200" s="60"/>
      <c r="AA200" s="60"/>
      <c r="AB200" s="60"/>
      <c r="AC200" s="60"/>
      <c r="AD200" s="60"/>
      <c r="AE200" s="60"/>
      <c r="AF200" s="60"/>
      <c r="AG200" s="60"/>
      <c r="AH200" s="60"/>
      <c r="AI200" s="60"/>
      <c r="AJ200" s="60"/>
      <c r="AK200" s="60"/>
      <c r="AL200" s="60"/>
      <c r="AM200" s="60"/>
      <c r="AN200" s="60"/>
      <c r="AO200" s="60"/>
      <c r="AP200" s="60"/>
      <c r="AQ200" s="60"/>
      <c r="AR200" s="60"/>
      <c r="AS200" s="60"/>
      <c r="AT200" s="60"/>
      <c r="AU200" s="60"/>
      <c r="AV200" s="60"/>
      <c r="AW200" s="60"/>
      <c r="AX200" s="60"/>
      <c r="AY200" s="60"/>
      <c r="AZ200" s="60"/>
      <c r="BA200" s="60"/>
      <c r="BB200" s="60"/>
      <c r="BC200" s="60"/>
      <c r="BD200" s="60"/>
      <c r="BE200" s="60"/>
      <c r="BF200" s="60"/>
      <c r="BG200" s="60"/>
      <c r="BH200" s="60"/>
      <c r="BI200" s="60"/>
      <c r="BJ200" s="60"/>
      <c r="BK200" s="60"/>
      <c r="BL200" s="60"/>
      <c r="BM200" s="60"/>
    </row>
    <row r="201" spans="9:65" s="62" customFormat="1" x14ac:dyDescent="0.35">
      <c r="I201" s="74"/>
      <c r="K201" s="81"/>
      <c r="L201" s="81"/>
      <c r="M201" s="81"/>
      <c r="N201" s="60"/>
      <c r="O201" s="60"/>
      <c r="P201" s="60"/>
      <c r="Q201" s="60"/>
      <c r="R201" s="60"/>
      <c r="S201" s="60"/>
      <c r="T201" s="60"/>
      <c r="U201" s="60"/>
      <c r="V201" s="60"/>
      <c r="W201" s="60"/>
      <c r="X201" s="60"/>
      <c r="Y201" s="60"/>
      <c r="Z201" s="60"/>
      <c r="AA201" s="60"/>
      <c r="AB201" s="60"/>
      <c r="AC201" s="60"/>
      <c r="AD201" s="60"/>
      <c r="AE201" s="60"/>
      <c r="AF201" s="60"/>
      <c r="AG201" s="60"/>
      <c r="AH201" s="60"/>
      <c r="AI201" s="60"/>
      <c r="AJ201" s="60"/>
      <c r="AK201" s="60"/>
      <c r="AL201" s="60"/>
      <c r="AM201" s="60"/>
      <c r="AN201" s="60"/>
      <c r="AO201" s="60"/>
      <c r="AP201" s="60"/>
      <c r="AQ201" s="60"/>
      <c r="AR201" s="60"/>
      <c r="AS201" s="60"/>
      <c r="AT201" s="60"/>
      <c r="AU201" s="60"/>
      <c r="AV201" s="60"/>
      <c r="AW201" s="60"/>
      <c r="AX201" s="60"/>
      <c r="AY201" s="60"/>
      <c r="AZ201" s="60"/>
      <c r="BA201" s="60"/>
      <c r="BB201" s="60"/>
      <c r="BC201" s="60"/>
      <c r="BD201" s="60"/>
      <c r="BE201" s="60"/>
      <c r="BF201" s="60"/>
      <c r="BG201" s="60"/>
      <c r="BH201" s="60"/>
      <c r="BI201" s="60"/>
      <c r="BJ201" s="60"/>
      <c r="BK201" s="60"/>
      <c r="BL201" s="60"/>
      <c r="BM201" s="60"/>
    </row>
    <row r="202" spans="9:65" s="62" customFormat="1" x14ac:dyDescent="0.35">
      <c r="I202" s="74"/>
      <c r="K202" s="81"/>
      <c r="L202" s="81"/>
      <c r="M202" s="81"/>
      <c r="N202" s="60"/>
      <c r="O202" s="60"/>
      <c r="P202" s="60"/>
      <c r="Q202" s="60"/>
      <c r="R202" s="60"/>
      <c r="S202" s="60"/>
      <c r="T202" s="60"/>
      <c r="U202" s="60"/>
      <c r="V202" s="60"/>
      <c r="W202" s="60"/>
      <c r="X202" s="60"/>
      <c r="Y202" s="60"/>
      <c r="Z202" s="60"/>
      <c r="AA202" s="60"/>
      <c r="AB202" s="60"/>
      <c r="AC202" s="60"/>
      <c r="AD202" s="60"/>
      <c r="AE202" s="60"/>
      <c r="AF202" s="60"/>
      <c r="AG202" s="60"/>
      <c r="AH202" s="60"/>
      <c r="AI202" s="60"/>
      <c r="AJ202" s="60"/>
      <c r="AK202" s="60"/>
      <c r="AL202" s="60"/>
      <c r="AM202" s="60"/>
      <c r="AN202" s="60"/>
      <c r="AO202" s="60"/>
      <c r="AP202" s="60"/>
      <c r="AQ202" s="60"/>
      <c r="AR202" s="60"/>
      <c r="AS202" s="60"/>
      <c r="AT202" s="60"/>
      <c r="AU202" s="60"/>
      <c r="AV202" s="60"/>
      <c r="AW202" s="60"/>
      <c r="AX202" s="60"/>
      <c r="AY202" s="60"/>
      <c r="AZ202" s="60"/>
      <c r="BA202" s="60"/>
      <c r="BB202" s="60"/>
      <c r="BC202" s="60"/>
      <c r="BD202" s="60"/>
      <c r="BE202" s="60"/>
      <c r="BF202" s="60"/>
      <c r="BG202" s="60"/>
      <c r="BH202" s="60"/>
      <c r="BI202" s="60"/>
      <c r="BJ202" s="60"/>
      <c r="BK202" s="60"/>
      <c r="BL202" s="60"/>
      <c r="BM202" s="60"/>
    </row>
    <row r="203" spans="9:65" s="62" customFormat="1" x14ac:dyDescent="0.35">
      <c r="I203" s="74"/>
      <c r="K203" s="81"/>
      <c r="L203" s="81"/>
      <c r="M203" s="81"/>
      <c r="N203" s="60"/>
      <c r="O203" s="60"/>
      <c r="P203" s="60"/>
      <c r="Q203" s="60"/>
      <c r="R203" s="60"/>
      <c r="S203" s="60"/>
      <c r="T203" s="60"/>
      <c r="U203" s="60"/>
      <c r="V203" s="60"/>
      <c r="W203" s="60"/>
      <c r="X203" s="60"/>
      <c r="Y203" s="60"/>
      <c r="Z203" s="60"/>
      <c r="AA203" s="60"/>
      <c r="AB203" s="60"/>
      <c r="AC203" s="60"/>
      <c r="AD203" s="60"/>
      <c r="AE203" s="60"/>
      <c r="AF203" s="60"/>
      <c r="AG203" s="60"/>
      <c r="AH203" s="60"/>
      <c r="AI203" s="60"/>
      <c r="AJ203" s="60"/>
      <c r="AK203" s="60"/>
      <c r="AL203" s="60"/>
      <c r="AM203" s="60"/>
      <c r="AN203" s="60"/>
      <c r="AO203" s="60"/>
      <c r="AP203" s="60"/>
      <c r="AQ203" s="60"/>
      <c r="AR203" s="60"/>
      <c r="AS203" s="60"/>
      <c r="AT203" s="60"/>
      <c r="AU203" s="60"/>
      <c r="AV203" s="60"/>
      <c r="AW203" s="60"/>
      <c r="AX203" s="60"/>
      <c r="AY203" s="60"/>
      <c r="AZ203" s="60"/>
      <c r="BA203" s="60"/>
      <c r="BB203" s="60"/>
      <c r="BC203" s="60"/>
      <c r="BD203" s="60"/>
      <c r="BE203" s="60"/>
      <c r="BF203" s="60"/>
      <c r="BG203" s="60"/>
      <c r="BH203" s="60"/>
      <c r="BI203" s="60"/>
      <c r="BJ203" s="60"/>
      <c r="BK203" s="60"/>
      <c r="BL203" s="60"/>
      <c r="BM203" s="60"/>
    </row>
    <row r="204" spans="9:65" s="62" customFormat="1" x14ac:dyDescent="0.35">
      <c r="I204" s="74"/>
      <c r="K204" s="81"/>
      <c r="L204" s="81"/>
      <c r="M204" s="81"/>
      <c r="N204" s="60"/>
      <c r="O204" s="60"/>
      <c r="P204" s="60"/>
      <c r="Q204" s="60"/>
      <c r="R204" s="60"/>
      <c r="S204" s="60"/>
      <c r="T204" s="60"/>
      <c r="U204" s="60"/>
      <c r="V204" s="60"/>
      <c r="W204" s="60"/>
      <c r="X204" s="60"/>
      <c r="Y204" s="60"/>
      <c r="Z204" s="60"/>
      <c r="AA204" s="60"/>
      <c r="AB204" s="60"/>
      <c r="AC204" s="60"/>
      <c r="AD204" s="60"/>
      <c r="AE204" s="60"/>
      <c r="AF204" s="60"/>
      <c r="AG204" s="60"/>
      <c r="AH204" s="60"/>
      <c r="AI204" s="60"/>
      <c r="AJ204" s="60"/>
      <c r="AK204" s="60"/>
      <c r="AL204" s="60"/>
      <c r="AM204" s="60"/>
      <c r="AN204" s="60"/>
      <c r="AO204" s="60"/>
      <c r="AP204" s="60"/>
      <c r="AQ204" s="60"/>
      <c r="AR204" s="60"/>
      <c r="AS204" s="60"/>
      <c r="AT204" s="60"/>
      <c r="AU204" s="60"/>
      <c r="AV204" s="60"/>
      <c r="AW204" s="60"/>
      <c r="AX204" s="60"/>
      <c r="AY204" s="60"/>
      <c r="AZ204" s="60"/>
      <c r="BA204" s="60"/>
      <c r="BB204" s="60"/>
      <c r="BC204" s="60"/>
      <c r="BD204" s="60"/>
      <c r="BE204" s="60"/>
      <c r="BF204" s="60"/>
      <c r="BG204" s="60"/>
      <c r="BH204" s="60"/>
      <c r="BI204" s="60"/>
      <c r="BJ204" s="60"/>
      <c r="BK204" s="60"/>
      <c r="BL204" s="60"/>
      <c r="BM204" s="60"/>
    </row>
    <row r="205" spans="9:65" s="62" customFormat="1" x14ac:dyDescent="0.35">
      <c r="I205" s="74"/>
      <c r="K205" s="81"/>
      <c r="L205" s="81"/>
      <c r="M205" s="81"/>
      <c r="N205" s="60"/>
      <c r="O205" s="60"/>
      <c r="P205" s="60"/>
      <c r="Q205" s="60"/>
      <c r="R205" s="60"/>
      <c r="S205" s="60"/>
      <c r="T205" s="60"/>
      <c r="U205" s="60"/>
      <c r="V205" s="60"/>
      <c r="W205" s="60"/>
      <c r="X205" s="60"/>
      <c r="Y205" s="60"/>
      <c r="Z205" s="60"/>
      <c r="AA205" s="60"/>
      <c r="AB205" s="60"/>
      <c r="AC205" s="60"/>
      <c r="AD205" s="60"/>
      <c r="AE205" s="60"/>
      <c r="AF205" s="60"/>
      <c r="AG205" s="60"/>
      <c r="AH205" s="60"/>
      <c r="AI205" s="60"/>
      <c r="AJ205" s="60"/>
      <c r="AK205" s="60"/>
      <c r="AL205" s="60"/>
      <c r="AM205" s="60"/>
      <c r="AN205" s="60"/>
      <c r="AO205" s="60"/>
      <c r="AP205" s="60"/>
      <c r="AQ205" s="60"/>
      <c r="AR205" s="60"/>
      <c r="AS205" s="60"/>
      <c r="AT205" s="60"/>
      <c r="AU205" s="60"/>
      <c r="AV205" s="60"/>
      <c r="AW205" s="60"/>
      <c r="AX205" s="60"/>
      <c r="AY205" s="60"/>
      <c r="AZ205" s="60"/>
      <c r="BA205" s="60"/>
      <c r="BB205" s="60"/>
      <c r="BC205" s="60"/>
      <c r="BD205" s="60"/>
      <c r="BE205" s="60"/>
      <c r="BF205" s="60"/>
      <c r="BG205" s="60"/>
      <c r="BH205" s="60"/>
      <c r="BI205" s="60"/>
      <c r="BJ205" s="60"/>
      <c r="BK205" s="60"/>
      <c r="BL205" s="60"/>
      <c r="BM205" s="60"/>
    </row>
    <row r="206" spans="9:65" s="62" customFormat="1" x14ac:dyDescent="0.35">
      <c r="I206" s="74"/>
      <c r="K206" s="81"/>
      <c r="L206" s="81"/>
      <c r="M206" s="81"/>
      <c r="N206" s="60"/>
      <c r="O206" s="60"/>
      <c r="P206" s="60"/>
      <c r="Q206" s="60"/>
      <c r="R206" s="60"/>
      <c r="S206" s="60"/>
      <c r="T206" s="60"/>
      <c r="U206" s="60"/>
      <c r="V206" s="60"/>
      <c r="W206" s="60"/>
      <c r="X206" s="60"/>
      <c r="Y206" s="60"/>
      <c r="Z206" s="60"/>
      <c r="AA206" s="60"/>
      <c r="AB206" s="60"/>
      <c r="AC206" s="60"/>
      <c r="AD206" s="60"/>
      <c r="AE206" s="60"/>
      <c r="AF206" s="60"/>
      <c r="AG206" s="60"/>
      <c r="AH206" s="60"/>
      <c r="AI206" s="60"/>
      <c r="AJ206" s="60"/>
      <c r="AK206" s="60"/>
      <c r="AL206" s="60"/>
      <c r="AM206" s="60"/>
      <c r="AN206" s="60"/>
      <c r="AO206" s="60"/>
      <c r="AP206" s="60"/>
      <c r="AQ206" s="60"/>
      <c r="AR206" s="60"/>
      <c r="AS206" s="60"/>
      <c r="AT206" s="60"/>
      <c r="AU206" s="60"/>
      <c r="AV206" s="60"/>
      <c r="AW206" s="60"/>
      <c r="AX206" s="60"/>
      <c r="AY206" s="60"/>
      <c r="AZ206" s="60"/>
      <c r="BA206" s="60"/>
      <c r="BB206" s="60"/>
      <c r="BC206" s="60"/>
      <c r="BD206" s="60"/>
      <c r="BE206" s="60"/>
      <c r="BF206" s="60"/>
      <c r="BG206" s="60"/>
      <c r="BH206" s="60"/>
      <c r="BI206" s="60"/>
      <c r="BJ206" s="60"/>
      <c r="BK206" s="60"/>
      <c r="BL206" s="60"/>
      <c r="BM206" s="60"/>
    </row>
    <row r="207" spans="9:65" s="62" customFormat="1" x14ac:dyDescent="0.35">
      <c r="I207" s="74"/>
      <c r="K207" s="81"/>
      <c r="L207" s="81"/>
      <c r="M207" s="81"/>
      <c r="N207" s="60"/>
      <c r="O207" s="60"/>
      <c r="P207" s="60"/>
      <c r="Q207" s="60"/>
      <c r="R207" s="60"/>
      <c r="S207" s="60"/>
      <c r="T207" s="60"/>
      <c r="U207" s="60"/>
      <c r="V207" s="60"/>
      <c r="W207" s="60"/>
      <c r="X207" s="60"/>
      <c r="Y207" s="60"/>
      <c r="Z207" s="60"/>
      <c r="AA207" s="60"/>
      <c r="AB207" s="60"/>
      <c r="AC207" s="60"/>
      <c r="AD207" s="60"/>
      <c r="AE207" s="60"/>
      <c r="AF207" s="60"/>
      <c r="AG207" s="60"/>
      <c r="AH207" s="60"/>
      <c r="AI207" s="60"/>
      <c r="AJ207" s="60"/>
      <c r="AK207" s="60"/>
      <c r="AL207" s="60"/>
      <c r="AM207" s="60"/>
      <c r="AN207" s="60"/>
      <c r="AO207" s="60"/>
      <c r="AP207" s="60"/>
      <c r="AQ207" s="60"/>
      <c r="AR207" s="60"/>
      <c r="AS207" s="60"/>
      <c r="AT207" s="60"/>
      <c r="AU207" s="60"/>
      <c r="AV207" s="60"/>
      <c r="AW207" s="60"/>
      <c r="AX207" s="60"/>
      <c r="AY207" s="60"/>
      <c r="AZ207" s="60"/>
      <c r="BA207" s="60"/>
      <c r="BB207" s="60"/>
      <c r="BC207" s="60"/>
      <c r="BD207" s="60"/>
      <c r="BE207" s="60"/>
      <c r="BF207" s="60"/>
      <c r="BG207" s="60"/>
      <c r="BH207" s="60"/>
      <c r="BI207" s="60"/>
      <c r="BJ207" s="60"/>
      <c r="BK207" s="60"/>
      <c r="BL207" s="60"/>
      <c r="BM207" s="60"/>
    </row>
    <row r="208" spans="9:65" s="62" customFormat="1" x14ac:dyDescent="0.35">
      <c r="I208" s="74"/>
      <c r="K208" s="81"/>
      <c r="L208" s="81"/>
      <c r="M208" s="81"/>
      <c r="N208" s="60"/>
      <c r="O208" s="60"/>
      <c r="P208" s="60"/>
      <c r="Q208" s="60"/>
      <c r="R208" s="60"/>
      <c r="S208" s="60"/>
      <c r="T208" s="60"/>
      <c r="U208" s="60"/>
      <c r="V208" s="60"/>
      <c r="W208" s="60"/>
      <c r="X208" s="60"/>
      <c r="Y208" s="60"/>
      <c r="Z208" s="60"/>
      <c r="AA208" s="60"/>
      <c r="AB208" s="60"/>
      <c r="AC208" s="60"/>
      <c r="AD208" s="60"/>
      <c r="AE208" s="60"/>
      <c r="AF208" s="60"/>
      <c r="AG208" s="60"/>
      <c r="AH208" s="60"/>
      <c r="AI208" s="60"/>
      <c r="AJ208" s="60"/>
      <c r="AK208" s="60"/>
      <c r="AL208" s="60"/>
      <c r="AM208" s="60"/>
      <c r="AN208" s="60"/>
      <c r="AO208" s="60"/>
      <c r="AP208" s="60"/>
      <c r="AQ208" s="60"/>
      <c r="AR208" s="60"/>
      <c r="AS208" s="60"/>
      <c r="AT208" s="60"/>
      <c r="AU208" s="60"/>
      <c r="AV208" s="60"/>
      <c r="AW208" s="60"/>
      <c r="AX208" s="60"/>
      <c r="AY208" s="60"/>
      <c r="AZ208" s="60"/>
      <c r="BA208" s="60"/>
      <c r="BB208" s="60"/>
      <c r="BC208" s="60"/>
      <c r="BD208" s="60"/>
      <c r="BE208" s="60"/>
      <c r="BF208" s="60"/>
      <c r="BG208" s="60"/>
      <c r="BH208" s="60"/>
      <c r="BI208" s="60"/>
      <c r="BJ208" s="60"/>
      <c r="BK208" s="60"/>
      <c r="BL208" s="60"/>
      <c r="BM208" s="60"/>
    </row>
    <row r="209" spans="9:65" s="62" customFormat="1" x14ac:dyDescent="0.35">
      <c r="I209" s="74"/>
      <c r="K209" s="81"/>
      <c r="L209" s="81"/>
      <c r="M209" s="81"/>
      <c r="N209" s="60"/>
      <c r="O209" s="60"/>
      <c r="P209" s="60"/>
      <c r="Q209" s="60"/>
      <c r="R209" s="60"/>
      <c r="S209" s="60"/>
      <c r="T209" s="60"/>
      <c r="U209" s="60"/>
      <c r="V209" s="60"/>
      <c r="W209" s="60"/>
      <c r="X209" s="60"/>
      <c r="Y209" s="60"/>
      <c r="Z209" s="60"/>
      <c r="AA209" s="60"/>
      <c r="AB209" s="60"/>
      <c r="AC209" s="60"/>
      <c r="AD209" s="60"/>
      <c r="AE209" s="60"/>
      <c r="AF209" s="60"/>
      <c r="AG209" s="60"/>
      <c r="AH209" s="60"/>
      <c r="AI209" s="60"/>
      <c r="AJ209" s="60"/>
      <c r="AK209" s="60"/>
      <c r="AL209" s="60"/>
      <c r="AM209" s="60"/>
      <c r="AN209" s="60"/>
      <c r="AO209" s="60"/>
      <c r="AP209" s="60"/>
      <c r="AQ209" s="60"/>
      <c r="AR209" s="60"/>
      <c r="AS209" s="60"/>
      <c r="AT209" s="60"/>
      <c r="AU209" s="60"/>
      <c r="AV209" s="60"/>
      <c r="AW209" s="60"/>
      <c r="AX209" s="60"/>
      <c r="AY209" s="60"/>
      <c r="AZ209" s="60"/>
      <c r="BA209" s="60"/>
      <c r="BB209" s="60"/>
      <c r="BC209" s="60"/>
      <c r="BD209" s="60"/>
      <c r="BE209" s="60"/>
      <c r="BF209" s="60"/>
      <c r="BG209" s="60"/>
      <c r="BH209" s="60"/>
      <c r="BI209" s="60"/>
      <c r="BJ209" s="60"/>
      <c r="BK209" s="60"/>
      <c r="BL209" s="60"/>
      <c r="BM209" s="60"/>
    </row>
    <row r="210" spans="9:65" s="62" customFormat="1" x14ac:dyDescent="0.35">
      <c r="I210" s="74"/>
      <c r="K210" s="81"/>
      <c r="L210" s="81"/>
      <c r="M210" s="81"/>
      <c r="N210" s="60"/>
      <c r="O210" s="60"/>
      <c r="P210" s="60"/>
      <c r="Q210" s="60"/>
      <c r="R210" s="60"/>
      <c r="S210" s="60"/>
      <c r="T210" s="60"/>
      <c r="U210" s="60"/>
      <c r="V210" s="60"/>
      <c r="W210" s="60"/>
      <c r="X210" s="60"/>
      <c r="Y210" s="60"/>
      <c r="Z210" s="60"/>
      <c r="AA210" s="60"/>
      <c r="AB210" s="60"/>
      <c r="AC210" s="60"/>
      <c r="AD210" s="60"/>
      <c r="AE210" s="60"/>
      <c r="AF210" s="60"/>
      <c r="AG210" s="60"/>
      <c r="AH210" s="60"/>
      <c r="AI210" s="60"/>
      <c r="AJ210" s="60"/>
      <c r="AK210" s="60"/>
      <c r="AL210" s="60"/>
      <c r="AM210" s="60"/>
      <c r="AN210" s="60"/>
      <c r="AO210" s="60"/>
      <c r="AP210" s="60"/>
      <c r="AQ210" s="60"/>
      <c r="AR210" s="60"/>
      <c r="AS210" s="60"/>
      <c r="AT210" s="60"/>
      <c r="AU210" s="60"/>
      <c r="AV210" s="60"/>
      <c r="AW210" s="60"/>
      <c r="AX210" s="60"/>
      <c r="AY210" s="60"/>
      <c r="AZ210" s="60"/>
      <c r="BA210" s="60"/>
      <c r="BB210" s="60"/>
      <c r="BC210" s="60"/>
      <c r="BD210" s="60"/>
      <c r="BE210" s="60"/>
      <c r="BF210" s="60"/>
      <c r="BG210" s="60"/>
      <c r="BH210" s="60"/>
      <c r="BI210" s="60"/>
      <c r="BJ210" s="60"/>
      <c r="BK210" s="60"/>
      <c r="BL210" s="60"/>
      <c r="BM210" s="60"/>
    </row>
    <row r="211" spans="9:65" s="62" customFormat="1" x14ac:dyDescent="0.35">
      <c r="I211" s="74"/>
      <c r="K211" s="81"/>
      <c r="L211" s="81"/>
      <c r="M211" s="81"/>
      <c r="N211" s="60"/>
      <c r="O211" s="60"/>
      <c r="P211" s="60"/>
      <c r="Q211" s="60"/>
      <c r="R211" s="60"/>
      <c r="S211" s="60"/>
      <c r="T211" s="60"/>
      <c r="U211" s="60"/>
      <c r="V211" s="60"/>
      <c r="W211" s="60"/>
      <c r="X211" s="60"/>
      <c r="Y211" s="60"/>
      <c r="Z211" s="60"/>
      <c r="AA211" s="60"/>
      <c r="AB211" s="60"/>
      <c r="AC211" s="60"/>
      <c r="AD211" s="60"/>
      <c r="AE211" s="60"/>
      <c r="AF211" s="60"/>
      <c r="AG211" s="60"/>
      <c r="AH211" s="60"/>
      <c r="AI211" s="60"/>
      <c r="AJ211" s="60"/>
      <c r="AK211" s="60"/>
      <c r="AL211" s="60"/>
      <c r="AM211" s="60"/>
      <c r="AN211" s="60"/>
      <c r="AO211" s="60"/>
      <c r="AP211" s="60"/>
      <c r="AQ211" s="60"/>
      <c r="AR211" s="60"/>
      <c r="AS211" s="60"/>
      <c r="AT211" s="60"/>
      <c r="AU211" s="60"/>
      <c r="AV211" s="60"/>
      <c r="AW211" s="60"/>
      <c r="AX211" s="60"/>
      <c r="AY211" s="60"/>
      <c r="AZ211" s="60"/>
      <c r="BA211" s="60"/>
      <c r="BB211" s="60"/>
      <c r="BC211" s="60"/>
      <c r="BD211" s="60"/>
      <c r="BE211" s="60"/>
      <c r="BF211" s="60"/>
      <c r="BG211" s="60"/>
      <c r="BH211" s="60"/>
      <c r="BI211" s="60"/>
      <c r="BJ211" s="60"/>
      <c r="BK211" s="60"/>
      <c r="BL211" s="60"/>
      <c r="BM211" s="60"/>
    </row>
    <row r="212" spans="9:65" s="62" customFormat="1" x14ac:dyDescent="0.35">
      <c r="I212" s="74"/>
      <c r="K212" s="81"/>
      <c r="L212" s="81"/>
      <c r="M212" s="81"/>
      <c r="N212" s="60"/>
      <c r="O212" s="60"/>
      <c r="P212" s="60"/>
      <c r="Q212" s="60"/>
      <c r="R212" s="60"/>
      <c r="S212" s="60"/>
      <c r="T212" s="60"/>
      <c r="U212" s="60"/>
      <c r="V212" s="60"/>
      <c r="W212" s="60"/>
      <c r="X212" s="60"/>
      <c r="Y212" s="60"/>
      <c r="Z212" s="60"/>
      <c r="AA212" s="60"/>
      <c r="AB212" s="60"/>
      <c r="AC212" s="60"/>
      <c r="AD212" s="60"/>
      <c r="AE212" s="60"/>
      <c r="AF212" s="60"/>
      <c r="AG212" s="60"/>
      <c r="AH212" s="60"/>
      <c r="AI212" s="60"/>
      <c r="AJ212" s="60"/>
      <c r="AK212" s="60"/>
      <c r="AL212" s="60"/>
      <c r="AM212" s="60"/>
      <c r="AN212" s="60"/>
      <c r="AO212" s="60"/>
      <c r="AP212" s="60"/>
      <c r="AQ212" s="60"/>
      <c r="AR212" s="60"/>
      <c r="AS212" s="60"/>
      <c r="AT212" s="60"/>
      <c r="AU212" s="60"/>
      <c r="AV212" s="60"/>
      <c r="AW212" s="60"/>
      <c r="AX212" s="60"/>
      <c r="AY212" s="60"/>
      <c r="AZ212" s="60"/>
      <c r="BA212" s="60"/>
      <c r="BB212" s="60"/>
      <c r="BC212" s="60"/>
      <c r="BD212" s="60"/>
      <c r="BE212" s="60"/>
      <c r="BF212" s="60"/>
      <c r="BG212" s="60"/>
      <c r="BH212" s="60"/>
      <c r="BI212" s="60"/>
      <c r="BJ212" s="60"/>
      <c r="BK212" s="60"/>
      <c r="BL212" s="60"/>
      <c r="BM212" s="60"/>
    </row>
    <row r="213" spans="9:65" s="62" customFormat="1" x14ac:dyDescent="0.35">
      <c r="I213" s="74"/>
      <c r="K213" s="81"/>
      <c r="L213" s="81"/>
      <c r="M213" s="81"/>
      <c r="N213" s="60"/>
      <c r="O213" s="60"/>
      <c r="P213" s="60"/>
      <c r="Q213" s="60"/>
      <c r="R213" s="60"/>
      <c r="S213" s="60"/>
      <c r="T213" s="60"/>
      <c r="U213" s="60"/>
      <c r="V213" s="60"/>
      <c r="W213" s="60"/>
      <c r="X213" s="60"/>
      <c r="Y213" s="60"/>
      <c r="Z213" s="60"/>
      <c r="AA213" s="60"/>
      <c r="AB213" s="60"/>
      <c r="AC213" s="60"/>
      <c r="AD213" s="60"/>
      <c r="AE213" s="60"/>
      <c r="AF213" s="60"/>
      <c r="AG213" s="60"/>
      <c r="AH213" s="60"/>
      <c r="AI213" s="60"/>
      <c r="AJ213" s="60"/>
      <c r="AK213" s="60"/>
      <c r="AL213" s="60"/>
      <c r="AM213" s="60"/>
      <c r="AN213" s="60"/>
      <c r="AO213" s="60"/>
      <c r="AP213" s="60"/>
      <c r="AQ213" s="60"/>
      <c r="AR213" s="60"/>
      <c r="AS213" s="60"/>
      <c r="AT213" s="60"/>
      <c r="AU213" s="60"/>
      <c r="AV213" s="60"/>
      <c r="AW213" s="60"/>
      <c r="AX213" s="60"/>
      <c r="AY213" s="60"/>
      <c r="AZ213" s="60"/>
      <c r="BA213" s="60"/>
      <c r="BB213" s="60"/>
      <c r="BC213" s="60"/>
      <c r="BD213" s="60"/>
      <c r="BE213" s="60"/>
      <c r="BF213" s="60"/>
      <c r="BG213" s="60"/>
      <c r="BH213" s="60"/>
      <c r="BI213" s="60"/>
      <c r="BJ213" s="60"/>
      <c r="BK213" s="60"/>
      <c r="BL213" s="60"/>
      <c r="BM213" s="60"/>
    </row>
    <row r="214" spans="9:65" s="62" customFormat="1" x14ac:dyDescent="0.35">
      <c r="I214" s="74"/>
      <c r="K214" s="81"/>
      <c r="L214" s="81"/>
      <c r="M214" s="81"/>
      <c r="N214" s="60"/>
      <c r="O214" s="60"/>
      <c r="P214" s="60"/>
      <c r="Q214" s="60"/>
      <c r="R214" s="60"/>
      <c r="S214" s="60"/>
      <c r="T214" s="60"/>
      <c r="U214" s="60"/>
      <c r="V214" s="60"/>
      <c r="W214" s="60"/>
      <c r="X214" s="60"/>
      <c r="Y214" s="60"/>
      <c r="Z214" s="60"/>
      <c r="AA214" s="60"/>
      <c r="AB214" s="60"/>
      <c r="AC214" s="60"/>
      <c r="AD214" s="60"/>
      <c r="AE214" s="60"/>
      <c r="AF214" s="60"/>
      <c r="AG214" s="60"/>
      <c r="AH214" s="60"/>
      <c r="AI214" s="60"/>
      <c r="AJ214" s="60"/>
      <c r="AK214" s="60"/>
      <c r="AL214" s="60"/>
      <c r="AM214" s="60"/>
      <c r="AN214" s="60"/>
      <c r="AO214" s="60"/>
      <c r="AP214" s="60"/>
      <c r="AQ214" s="60"/>
      <c r="AR214" s="60"/>
      <c r="AS214" s="60"/>
      <c r="AT214" s="60"/>
      <c r="AU214" s="60"/>
      <c r="AV214" s="60"/>
      <c r="AW214" s="60"/>
      <c r="AX214" s="60"/>
      <c r="AY214" s="60"/>
      <c r="AZ214" s="60"/>
      <c r="BA214" s="60"/>
      <c r="BB214" s="60"/>
      <c r="BC214" s="60"/>
      <c r="BD214" s="60"/>
      <c r="BE214" s="60"/>
      <c r="BF214" s="60"/>
      <c r="BG214" s="60"/>
      <c r="BH214" s="60"/>
      <c r="BI214" s="60"/>
      <c r="BJ214" s="60"/>
      <c r="BK214" s="60"/>
      <c r="BL214" s="60"/>
      <c r="BM214" s="60"/>
    </row>
    <row r="215" spans="9:65" s="62" customFormat="1" x14ac:dyDescent="0.35">
      <c r="I215" s="74"/>
      <c r="K215" s="81"/>
      <c r="L215" s="81"/>
      <c r="M215" s="81"/>
      <c r="N215" s="60"/>
      <c r="O215" s="60"/>
      <c r="P215" s="60"/>
      <c r="Q215" s="60"/>
      <c r="R215" s="60"/>
      <c r="S215" s="60"/>
      <c r="T215" s="60"/>
      <c r="U215" s="60"/>
      <c r="V215" s="60"/>
      <c r="W215" s="60"/>
      <c r="X215" s="60"/>
      <c r="Y215" s="60"/>
      <c r="Z215" s="60"/>
      <c r="AA215" s="60"/>
      <c r="AB215" s="60"/>
      <c r="AC215" s="60"/>
      <c r="AD215" s="60"/>
      <c r="AE215" s="60"/>
      <c r="AF215" s="60"/>
      <c r="AG215" s="60"/>
      <c r="AH215" s="60"/>
      <c r="AI215" s="60"/>
      <c r="AJ215" s="60"/>
      <c r="AK215" s="60"/>
      <c r="AL215" s="60"/>
      <c r="AM215" s="60"/>
      <c r="AN215" s="60"/>
      <c r="AO215" s="60"/>
      <c r="AP215" s="60"/>
      <c r="AQ215" s="60"/>
      <c r="AR215" s="60"/>
      <c r="AS215" s="60"/>
      <c r="AT215" s="60"/>
      <c r="AU215" s="60"/>
      <c r="AV215" s="60"/>
      <c r="AW215" s="60"/>
      <c r="AX215" s="60"/>
      <c r="AY215" s="60"/>
      <c r="AZ215" s="60"/>
      <c r="BA215" s="60"/>
      <c r="BB215" s="60"/>
      <c r="BC215" s="60"/>
      <c r="BD215" s="60"/>
      <c r="BE215" s="60"/>
      <c r="BF215" s="60"/>
      <c r="BG215" s="60"/>
      <c r="BH215" s="60"/>
      <c r="BI215" s="60"/>
      <c r="BJ215" s="60"/>
      <c r="BK215" s="60"/>
      <c r="BL215" s="60"/>
      <c r="BM215" s="60"/>
    </row>
    <row r="216" spans="9:65" s="62" customFormat="1" x14ac:dyDescent="0.35">
      <c r="I216" s="74"/>
      <c r="K216" s="81"/>
      <c r="L216" s="81"/>
      <c r="M216" s="81"/>
      <c r="N216" s="60"/>
      <c r="O216" s="60"/>
      <c r="P216" s="60"/>
      <c r="Q216" s="60"/>
      <c r="R216" s="60"/>
      <c r="S216" s="60"/>
      <c r="T216" s="60"/>
      <c r="U216" s="60"/>
      <c r="V216" s="60"/>
      <c r="W216" s="60"/>
      <c r="X216" s="60"/>
      <c r="Y216" s="60"/>
      <c r="Z216" s="60"/>
      <c r="AA216" s="60"/>
      <c r="AB216" s="60"/>
      <c r="AC216" s="60"/>
      <c r="AD216" s="60"/>
      <c r="AE216" s="60"/>
      <c r="AF216" s="60"/>
      <c r="AG216" s="60"/>
      <c r="AH216" s="60"/>
      <c r="AI216" s="60"/>
      <c r="AJ216" s="60"/>
      <c r="AK216" s="60"/>
      <c r="AL216" s="60"/>
      <c r="AM216" s="60"/>
      <c r="AN216" s="60"/>
      <c r="AO216" s="60"/>
      <c r="AP216" s="60"/>
      <c r="AQ216" s="60"/>
      <c r="AR216" s="60"/>
      <c r="AS216" s="60"/>
      <c r="AT216" s="60"/>
      <c r="AU216" s="60"/>
      <c r="AV216" s="60"/>
      <c r="AW216" s="60"/>
      <c r="AX216" s="60"/>
      <c r="AY216" s="60"/>
      <c r="AZ216" s="60"/>
      <c r="BA216" s="60"/>
      <c r="BB216" s="60"/>
      <c r="BC216" s="60"/>
      <c r="BD216" s="60"/>
      <c r="BE216" s="60"/>
      <c r="BF216" s="60"/>
      <c r="BG216" s="60"/>
      <c r="BH216" s="60"/>
      <c r="BI216" s="60"/>
      <c r="BJ216" s="60"/>
      <c r="BK216" s="60"/>
      <c r="BL216" s="60"/>
      <c r="BM216" s="60"/>
    </row>
    <row r="217" spans="9:65" s="62" customFormat="1" x14ac:dyDescent="0.35">
      <c r="I217" s="74"/>
      <c r="K217" s="81"/>
      <c r="L217" s="81"/>
      <c r="M217" s="81"/>
      <c r="N217" s="60"/>
      <c r="O217" s="60"/>
      <c r="P217" s="60"/>
      <c r="Q217" s="60"/>
      <c r="R217" s="60"/>
      <c r="S217" s="60"/>
      <c r="T217" s="60"/>
      <c r="U217" s="60"/>
      <c r="V217" s="60"/>
      <c r="W217" s="60"/>
      <c r="X217" s="60"/>
      <c r="Y217" s="60"/>
      <c r="Z217" s="60"/>
      <c r="AA217" s="60"/>
      <c r="AB217" s="60"/>
      <c r="AC217" s="60"/>
      <c r="AD217" s="60"/>
      <c r="AE217" s="60"/>
      <c r="AF217" s="60"/>
      <c r="AG217" s="60"/>
      <c r="AH217" s="60"/>
      <c r="AI217" s="60"/>
      <c r="AJ217" s="60"/>
      <c r="AK217" s="60"/>
      <c r="AL217" s="60"/>
      <c r="AM217" s="60"/>
      <c r="AN217" s="60"/>
      <c r="AO217" s="60"/>
      <c r="AP217" s="60"/>
      <c r="AQ217" s="60"/>
      <c r="AR217" s="60"/>
      <c r="AS217" s="60"/>
      <c r="AT217" s="60"/>
      <c r="AU217" s="60"/>
      <c r="AV217" s="60"/>
      <c r="AW217" s="60"/>
      <c r="AX217" s="60"/>
      <c r="AY217" s="60"/>
      <c r="AZ217" s="60"/>
      <c r="BA217" s="60"/>
      <c r="BB217" s="60"/>
      <c r="BC217" s="60"/>
      <c r="BD217" s="60"/>
      <c r="BE217" s="60"/>
      <c r="BF217" s="60"/>
      <c r="BG217" s="60"/>
      <c r="BH217" s="60"/>
      <c r="BI217" s="60"/>
      <c r="BJ217" s="60"/>
      <c r="BK217" s="60"/>
      <c r="BL217" s="60"/>
      <c r="BM217" s="60"/>
    </row>
    <row r="218" spans="9:65" s="62" customFormat="1" x14ac:dyDescent="0.35">
      <c r="I218" s="74"/>
      <c r="K218" s="81"/>
      <c r="L218" s="81"/>
      <c r="M218" s="81"/>
      <c r="N218" s="60"/>
      <c r="O218" s="60"/>
      <c r="P218" s="60"/>
      <c r="Q218" s="60"/>
      <c r="R218" s="60"/>
      <c r="S218" s="60"/>
      <c r="T218" s="60"/>
      <c r="U218" s="60"/>
      <c r="V218" s="60"/>
      <c r="W218" s="60"/>
      <c r="X218" s="60"/>
      <c r="Y218" s="60"/>
      <c r="Z218" s="60"/>
      <c r="AA218" s="60"/>
      <c r="AB218" s="60"/>
      <c r="AC218" s="60"/>
      <c r="AD218" s="60"/>
      <c r="AE218" s="60"/>
      <c r="AF218" s="60"/>
      <c r="AG218" s="60"/>
      <c r="AH218" s="60"/>
      <c r="AI218" s="60"/>
      <c r="AJ218" s="60"/>
      <c r="AK218" s="60"/>
      <c r="AL218" s="60"/>
      <c r="AM218" s="60"/>
      <c r="AN218" s="60"/>
      <c r="AO218" s="60"/>
      <c r="AP218" s="60"/>
      <c r="AQ218" s="60"/>
      <c r="AR218" s="60"/>
      <c r="AS218" s="60"/>
      <c r="AT218" s="60"/>
      <c r="AU218" s="60"/>
      <c r="AV218" s="60"/>
      <c r="AW218" s="60"/>
      <c r="AX218" s="60"/>
      <c r="AY218" s="60"/>
      <c r="AZ218" s="60"/>
      <c r="BA218" s="60"/>
      <c r="BB218" s="60"/>
      <c r="BC218" s="60"/>
      <c r="BD218" s="60"/>
      <c r="BE218" s="60"/>
      <c r="BF218" s="60"/>
      <c r="BG218" s="60"/>
      <c r="BH218" s="60"/>
      <c r="BI218" s="60"/>
      <c r="BJ218" s="60"/>
      <c r="BK218" s="60"/>
      <c r="BL218" s="60"/>
      <c r="BM218" s="60"/>
    </row>
    <row r="219" spans="9:65" s="62" customFormat="1" x14ac:dyDescent="0.35">
      <c r="I219" s="74"/>
      <c r="K219" s="81"/>
      <c r="L219" s="81"/>
      <c r="M219" s="81"/>
      <c r="N219" s="60"/>
      <c r="O219" s="60"/>
      <c r="P219" s="60"/>
      <c r="Q219" s="60"/>
      <c r="R219" s="60"/>
      <c r="S219" s="60"/>
      <c r="T219" s="60"/>
      <c r="U219" s="60"/>
      <c r="V219" s="60"/>
      <c r="W219" s="60"/>
      <c r="X219" s="60"/>
      <c r="Y219" s="60"/>
      <c r="Z219" s="60"/>
      <c r="AA219" s="60"/>
      <c r="AB219" s="60"/>
      <c r="AC219" s="60"/>
      <c r="AD219" s="60"/>
      <c r="AE219" s="60"/>
      <c r="AF219" s="60"/>
      <c r="AG219" s="60"/>
      <c r="AH219" s="60"/>
      <c r="AI219" s="60"/>
      <c r="AJ219" s="60"/>
      <c r="AK219" s="60"/>
      <c r="AL219" s="60"/>
      <c r="AM219" s="60"/>
      <c r="AN219" s="60"/>
      <c r="AO219" s="60"/>
      <c r="AP219" s="60"/>
      <c r="AQ219" s="60"/>
      <c r="AR219" s="60"/>
      <c r="AS219" s="60"/>
      <c r="AT219" s="60"/>
      <c r="AU219" s="60"/>
      <c r="AV219" s="60"/>
      <c r="AW219" s="60"/>
      <c r="AX219" s="60"/>
      <c r="AY219" s="60"/>
      <c r="AZ219" s="60"/>
      <c r="BA219" s="60"/>
      <c r="BB219" s="60"/>
      <c r="BC219" s="60"/>
      <c r="BD219" s="60"/>
      <c r="BE219" s="60"/>
      <c r="BF219" s="60"/>
      <c r="BG219" s="60"/>
      <c r="BH219" s="60"/>
      <c r="BI219" s="60"/>
      <c r="BJ219" s="60"/>
      <c r="BK219" s="60"/>
      <c r="BL219" s="60"/>
      <c r="BM219" s="60"/>
    </row>
    <row r="220" spans="9:65" s="62" customFormat="1" x14ac:dyDescent="0.35">
      <c r="I220" s="74"/>
      <c r="K220" s="81"/>
      <c r="L220" s="81"/>
      <c r="M220" s="81"/>
      <c r="N220" s="60"/>
      <c r="O220" s="60"/>
      <c r="P220" s="60"/>
      <c r="Q220" s="60"/>
      <c r="R220" s="60"/>
      <c r="S220" s="60"/>
      <c r="T220" s="60"/>
      <c r="U220" s="60"/>
      <c r="V220" s="60"/>
      <c r="W220" s="60"/>
      <c r="X220" s="60"/>
      <c r="Y220" s="60"/>
      <c r="Z220" s="60"/>
      <c r="AA220" s="60"/>
      <c r="AB220" s="60"/>
      <c r="AC220" s="60"/>
      <c r="AD220" s="60"/>
      <c r="AE220" s="60"/>
      <c r="AF220" s="60"/>
      <c r="AG220" s="60"/>
      <c r="AH220" s="60"/>
      <c r="AI220" s="60"/>
      <c r="AJ220" s="60"/>
      <c r="AK220" s="60"/>
      <c r="AL220" s="60"/>
      <c r="AM220" s="60"/>
      <c r="AN220" s="60"/>
      <c r="AO220" s="60"/>
      <c r="AP220" s="60"/>
      <c r="AQ220" s="60"/>
      <c r="AR220" s="60"/>
      <c r="AS220" s="60"/>
      <c r="AT220" s="60"/>
      <c r="AU220" s="60"/>
      <c r="AV220" s="60"/>
      <c r="AW220" s="60"/>
      <c r="AX220" s="60"/>
      <c r="AY220" s="60"/>
      <c r="AZ220" s="60"/>
      <c r="BA220" s="60"/>
      <c r="BB220" s="60"/>
      <c r="BC220" s="60"/>
      <c r="BD220" s="60"/>
      <c r="BE220" s="60"/>
      <c r="BF220" s="60"/>
      <c r="BG220" s="60"/>
      <c r="BH220" s="60"/>
      <c r="BI220" s="60"/>
      <c r="BJ220" s="60"/>
      <c r="BK220" s="60"/>
      <c r="BL220" s="60"/>
      <c r="BM220" s="60"/>
    </row>
    <row r="221" spans="9:65" s="62" customFormat="1" x14ac:dyDescent="0.35">
      <c r="I221" s="74"/>
      <c r="K221" s="81"/>
      <c r="L221" s="81"/>
      <c r="M221" s="81"/>
      <c r="N221" s="60"/>
      <c r="O221" s="60"/>
      <c r="P221" s="60"/>
      <c r="Q221" s="60"/>
      <c r="R221" s="60"/>
      <c r="S221" s="60"/>
      <c r="T221" s="60"/>
      <c r="U221" s="60"/>
      <c r="V221" s="60"/>
      <c r="W221" s="60"/>
      <c r="X221" s="60"/>
      <c r="Y221" s="60"/>
      <c r="Z221" s="60"/>
      <c r="AA221" s="60"/>
      <c r="AB221" s="60"/>
      <c r="AC221" s="60"/>
      <c r="AD221" s="60"/>
      <c r="AE221" s="60"/>
      <c r="AF221" s="60"/>
      <c r="AG221" s="60"/>
      <c r="AH221" s="60"/>
      <c r="AI221" s="60"/>
      <c r="AJ221" s="60"/>
      <c r="AK221" s="60"/>
      <c r="AL221" s="60"/>
      <c r="AM221" s="60"/>
      <c r="AN221" s="60"/>
      <c r="AO221" s="60"/>
      <c r="AP221" s="60"/>
      <c r="AQ221" s="60"/>
      <c r="AR221" s="60"/>
      <c r="AS221" s="60"/>
      <c r="AT221" s="60"/>
      <c r="AU221" s="60"/>
      <c r="AV221" s="60"/>
      <c r="AW221" s="60"/>
      <c r="AX221" s="60"/>
      <c r="AY221" s="60"/>
      <c r="AZ221" s="60"/>
      <c r="BA221" s="60"/>
      <c r="BB221" s="60"/>
      <c r="BC221" s="60"/>
      <c r="BD221" s="60"/>
      <c r="BE221" s="60"/>
      <c r="BF221" s="60"/>
      <c r="BG221" s="60"/>
      <c r="BH221" s="60"/>
      <c r="BI221" s="60"/>
      <c r="BJ221" s="60"/>
      <c r="BK221" s="60"/>
      <c r="BL221" s="60"/>
      <c r="BM221" s="60"/>
    </row>
    <row r="222" spans="9:65" s="62" customFormat="1" x14ac:dyDescent="0.35">
      <c r="I222" s="74"/>
      <c r="K222" s="81"/>
      <c r="L222" s="81"/>
      <c r="M222" s="81"/>
      <c r="N222" s="60"/>
      <c r="O222" s="60"/>
      <c r="P222" s="60"/>
      <c r="Q222" s="60"/>
      <c r="R222" s="60"/>
      <c r="S222" s="60"/>
      <c r="T222" s="60"/>
      <c r="U222" s="60"/>
      <c r="V222" s="60"/>
      <c r="W222" s="60"/>
      <c r="X222" s="60"/>
      <c r="Y222" s="60"/>
      <c r="Z222" s="60"/>
      <c r="AA222" s="60"/>
      <c r="AB222" s="60"/>
      <c r="AC222" s="60"/>
      <c r="AD222" s="60"/>
      <c r="AE222" s="60"/>
      <c r="AF222" s="60"/>
      <c r="AG222" s="60"/>
      <c r="AH222" s="60"/>
      <c r="AI222" s="60"/>
      <c r="AJ222" s="60"/>
      <c r="AK222" s="60"/>
      <c r="AL222" s="60"/>
      <c r="AM222" s="60"/>
      <c r="AN222" s="60"/>
      <c r="AO222" s="60"/>
      <c r="AP222" s="60"/>
      <c r="AQ222" s="60"/>
      <c r="AR222" s="60"/>
      <c r="AS222" s="60"/>
      <c r="AT222" s="60"/>
      <c r="AU222" s="60"/>
      <c r="AV222" s="60"/>
      <c r="AW222" s="60"/>
      <c r="AX222" s="60"/>
      <c r="AY222" s="60"/>
      <c r="AZ222" s="60"/>
      <c r="BA222" s="60"/>
      <c r="BB222" s="60"/>
      <c r="BC222" s="60"/>
      <c r="BD222" s="60"/>
      <c r="BE222" s="60"/>
      <c r="BF222" s="60"/>
      <c r="BG222" s="60"/>
      <c r="BH222" s="60"/>
      <c r="BI222" s="60"/>
      <c r="BJ222" s="60"/>
      <c r="BK222" s="60"/>
      <c r="BL222" s="60"/>
      <c r="BM222" s="60"/>
    </row>
    <row r="223" spans="9:65" s="62" customFormat="1" x14ac:dyDescent="0.35">
      <c r="I223" s="74"/>
      <c r="K223" s="81"/>
      <c r="L223" s="81"/>
      <c r="M223" s="81"/>
      <c r="N223" s="60"/>
      <c r="O223" s="60"/>
      <c r="P223" s="60"/>
      <c r="Q223" s="60"/>
      <c r="R223" s="60"/>
      <c r="S223" s="60"/>
      <c r="T223" s="60"/>
      <c r="U223" s="60"/>
      <c r="V223" s="60"/>
      <c r="W223" s="60"/>
      <c r="X223" s="60"/>
      <c r="Y223" s="60"/>
      <c r="Z223" s="60"/>
      <c r="AA223" s="60"/>
      <c r="AB223" s="60"/>
      <c r="AC223" s="60"/>
      <c r="AD223" s="60"/>
      <c r="AE223" s="60"/>
      <c r="AF223" s="60"/>
      <c r="AG223" s="60"/>
      <c r="AH223" s="60"/>
      <c r="AI223" s="60"/>
      <c r="AJ223" s="60"/>
      <c r="AK223" s="60"/>
      <c r="AL223" s="60"/>
      <c r="AM223" s="60"/>
      <c r="AN223" s="60"/>
      <c r="AO223" s="60"/>
      <c r="AP223" s="60"/>
      <c r="AQ223" s="60"/>
      <c r="AR223" s="60"/>
      <c r="AS223" s="60"/>
      <c r="AT223" s="60"/>
      <c r="AU223" s="60"/>
      <c r="AV223" s="60"/>
      <c r="AW223" s="60"/>
      <c r="AX223" s="60"/>
      <c r="AY223" s="60"/>
      <c r="AZ223" s="60"/>
      <c r="BA223" s="60"/>
      <c r="BB223" s="60"/>
      <c r="BC223" s="60"/>
      <c r="BD223" s="60"/>
      <c r="BE223" s="60"/>
      <c r="BF223" s="60"/>
      <c r="BG223" s="60"/>
      <c r="BH223" s="60"/>
      <c r="BI223" s="60"/>
      <c r="BJ223" s="60"/>
      <c r="BK223" s="60"/>
      <c r="BL223" s="60"/>
      <c r="BM223" s="60"/>
    </row>
    <row r="224" spans="9:65" s="62" customFormat="1" x14ac:dyDescent="0.35">
      <c r="I224" s="74"/>
      <c r="K224" s="81"/>
      <c r="L224" s="81"/>
      <c r="M224" s="81"/>
      <c r="N224" s="60"/>
      <c r="O224" s="60"/>
      <c r="P224" s="60"/>
      <c r="Q224" s="60"/>
      <c r="R224" s="60"/>
      <c r="S224" s="60"/>
      <c r="T224" s="60"/>
      <c r="U224" s="60"/>
      <c r="V224" s="60"/>
      <c r="W224" s="60"/>
      <c r="X224" s="60"/>
      <c r="Y224" s="60"/>
      <c r="Z224" s="60"/>
      <c r="AA224" s="60"/>
      <c r="AB224" s="60"/>
      <c r="AC224" s="60"/>
      <c r="AD224" s="60"/>
      <c r="AE224" s="60"/>
      <c r="AF224" s="60"/>
      <c r="AG224" s="60"/>
      <c r="AH224" s="60"/>
      <c r="AI224" s="60"/>
      <c r="AJ224" s="60"/>
      <c r="AK224" s="60"/>
      <c r="AL224" s="60"/>
      <c r="AM224" s="60"/>
      <c r="AN224" s="60"/>
      <c r="AO224" s="60"/>
      <c r="AP224" s="60"/>
      <c r="AQ224" s="60"/>
      <c r="AR224" s="60"/>
      <c r="AS224" s="60"/>
      <c r="AT224" s="60"/>
      <c r="AU224" s="60"/>
      <c r="AV224" s="60"/>
      <c r="AW224" s="60"/>
      <c r="AX224" s="60"/>
      <c r="AY224" s="60"/>
      <c r="AZ224" s="60"/>
      <c r="BA224" s="60"/>
      <c r="BB224" s="60"/>
      <c r="BC224" s="60"/>
      <c r="BD224" s="60"/>
      <c r="BE224" s="60"/>
      <c r="BF224" s="60"/>
      <c r="BG224" s="60"/>
      <c r="BH224" s="60"/>
      <c r="BI224" s="60"/>
      <c r="BJ224" s="60"/>
      <c r="BK224" s="60"/>
      <c r="BL224" s="60"/>
      <c r="BM224" s="60"/>
    </row>
  </sheetData>
  <mergeCells count="24">
    <mergeCell ref="A3:M3"/>
    <mergeCell ref="A4:K4"/>
    <mergeCell ref="A5:M5"/>
    <mergeCell ref="A17:K17"/>
    <mergeCell ref="A18:M18"/>
    <mergeCell ref="A30:K30"/>
    <mergeCell ref="A31:M31"/>
    <mergeCell ref="A44:M44"/>
    <mergeCell ref="A45:K45"/>
    <mergeCell ref="A46:M46"/>
    <mergeCell ref="A33:M40"/>
    <mergeCell ref="A114:M121"/>
    <mergeCell ref="A58:K58"/>
    <mergeCell ref="A59:M59"/>
    <mergeCell ref="A71:K71"/>
    <mergeCell ref="A72:M72"/>
    <mergeCell ref="A84:M84"/>
    <mergeCell ref="A85:K85"/>
    <mergeCell ref="A86:M86"/>
    <mergeCell ref="A98:K98"/>
    <mergeCell ref="A99:M99"/>
    <mergeCell ref="A111:K111"/>
    <mergeCell ref="A112:M112"/>
    <mergeCell ref="A74:M8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0F80-0F46-4797-9BC0-C73CC752973F}">
  <dimension ref="A1:BO95"/>
  <sheetViews>
    <sheetView topLeftCell="A13" zoomScale="70" zoomScaleNormal="70" workbookViewId="0">
      <selection activeCell="A25" sqref="A25:G31"/>
    </sheetView>
  </sheetViews>
  <sheetFormatPr defaultColWidth="9.08984375" defaultRowHeight="15.5" x14ac:dyDescent="0.35"/>
  <cols>
    <col min="1" max="1" width="42.90625" style="27" customWidth="1"/>
    <col min="2" max="2" width="18.453125" style="27" customWidth="1"/>
    <col min="3" max="3" width="29.453125" style="27" customWidth="1"/>
    <col min="4" max="5" width="19.453125" style="27" customWidth="1"/>
    <col min="6" max="6" width="19.90625" style="27" customWidth="1"/>
    <col min="7" max="7" width="14.6328125" style="46" customWidth="1"/>
    <col min="8" max="9" width="9.08984375" style="26"/>
    <col min="10" max="10" width="29.453125" style="26" bestFit="1" customWidth="1"/>
    <col min="11" max="11" width="29.08984375" style="26" bestFit="1" customWidth="1"/>
    <col min="12" max="52" width="9.08984375" style="26"/>
    <col min="53" max="67" width="9.08984375" style="31"/>
    <col min="68" max="16384" width="9.08984375" style="27"/>
  </cols>
  <sheetData>
    <row r="1" spans="1:67" s="26" customFormat="1" ht="33" customHeight="1" x14ac:dyDescent="0.35">
      <c r="G1" s="32"/>
    </row>
    <row r="2" spans="1:67" s="26" customFormat="1" ht="33" customHeight="1" thickBot="1" x14ac:dyDescent="0.4">
      <c r="G2" s="32"/>
    </row>
    <row r="3" spans="1:67" ht="23" customHeight="1" thickBot="1" x14ac:dyDescent="0.4">
      <c r="A3" s="454" t="str">
        <f>"CAPOFILA "&amp;'Quadro riassuntivo'!D12</f>
        <v>CAPOFILA nome IMPRESA CAPOFILA</v>
      </c>
      <c r="B3" s="455"/>
      <c r="C3" s="455"/>
      <c r="D3" s="455"/>
      <c r="E3" s="455"/>
      <c r="F3" s="455"/>
      <c r="G3" s="456"/>
    </row>
    <row r="4" spans="1:67" s="3" customFormat="1" ht="23" customHeight="1" thickBot="1" x14ac:dyDescent="0.4">
      <c r="A4" s="477" t="str">
        <f>"CONTRATTO COLLABORAZIONE/RAPPORTO OCCASIONALE "&amp;'Quadro riassuntivo'!D12</f>
        <v>CONTRATTO COLLABORAZIONE/RAPPORTO OCCASIONALE nome IMPRESA CAPOFILA</v>
      </c>
      <c r="B4" s="478"/>
      <c r="C4" s="478"/>
      <c r="D4" s="478"/>
      <c r="E4" s="478"/>
      <c r="F4" s="154" t="s">
        <v>30</v>
      </c>
      <c r="G4" s="155">
        <f>SUM(G5,G14,G23)</f>
        <v>0</v>
      </c>
      <c r="H4" s="34"/>
      <c r="I4" s="34"/>
      <c r="J4" s="34"/>
      <c r="K4" s="34"/>
      <c r="L4" s="35"/>
      <c r="M4" s="35"/>
      <c r="N4" s="35"/>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6"/>
      <c r="BB4" s="36"/>
      <c r="BC4" s="36"/>
      <c r="BD4" s="36"/>
      <c r="BE4" s="36"/>
      <c r="BF4" s="36"/>
      <c r="BG4" s="36"/>
      <c r="BH4" s="36"/>
      <c r="BI4" s="36"/>
      <c r="BJ4" s="36"/>
      <c r="BK4" s="36"/>
      <c r="BL4" s="36"/>
      <c r="BM4" s="36"/>
      <c r="BN4" s="36"/>
      <c r="BO4" s="36"/>
    </row>
    <row r="5" spans="1:67" s="40" customFormat="1" ht="20" customHeight="1" x14ac:dyDescent="0.25">
      <c r="A5" s="502" t="s">
        <v>20</v>
      </c>
      <c r="B5" s="503"/>
      <c r="C5" s="503"/>
      <c r="D5" s="503"/>
      <c r="E5" s="503"/>
      <c r="F5" s="156" t="s">
        <v>30</v>
      </c>
      <c r="G5" s="157">
        <f>SUM(G7:G13)</f>
        <v>0</v>
      </c>
      <c r="H5" s="37"/>
      <c r="I5" s="37"/>
      <c r="J5" s="28"/>
      <c r="K5" s="28"/>
      <c r="L5" s="37"/>
      <c r="M5" s="37"/>
      <c r="N5" s="37"/>
      <c r="O5" s="37"/>
      <c r="P5" s="38"/>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9"/>
      <c r="BB5" s="39"/>
      <c r="BC5" s="39"/>
      <c r="BD5" s="39"/>
      <c r="BE5" s="39"/>
      <c r="BF5" s="39"/>
      <c r="BG5" s="39"/>
      <c r="BH5" s="39"/>
      <c r="BI5" s="39"/>
      <c r="BJ5" s="39"/>
      <c r="BK5" s="39"/>
      <c r="BL5" s="39"/>
      <c r="BM5" s="39"/>
      <c r="BN5" s="39"/>
      <c r="BO5" s="39"/>
    </row>
    <row r="6" spans="1:67" s="40" customFormat="1" ht="42.65" customHeight="1" x14ac:dyDescent="0.35">
      <c r="A6" s="158" t="s">
        <v>48</v>
      </c>
      <c r="B6" s="159" t="s">
        <v>49</v>
      </c>
      <c r="C6" s="159" t="s">
        <v>50</v>
      </c>
      <c r="D6" s="159" t="s">
        <v>51</v>
      </c>
      <c r="E6" s="160" t="s">
        <v>52</v>
      </c>
      <c r="F6" s="159" t="s">
        <v>53</v>
      </c>
      <c r="G6" s="161" t="s">
        <v>54</v>
      </c>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9"/>
      <c r="BB6" s="39"/>
      <c r="BC6" s="39"/>
      <c r="BD6" s="39"/>
      <c r="BE6" s="39"/>
      <c r="BF6" s="39"/>
      <c r="BG6" s="39"/>
      <c r="BH6" s="39"/>
      <c r="BI6" s="39"/>
      <c r="BJ6" s="39"/>
      <c r="BK6" s="39"/>
      <c r="BL6" s="39"/>
      <c r="BM6" s="39"/>
      <c r="BN6" s="39"/>
      <c r="BO6" s="39"/>
    </row>
    <row r="7" spans="1:67" s="29" customFormat="1" ht="15.5" customHeight="1" x14ac:dyDescent="0.25">
      <c r="A7" s="41"/>
      <c r="B7" s="42"/>
      <c r="C7" s="42"/>
      <c r="D7" s="43"/>
      <c r="E7" s="43"/>
      <c r="F7" s="42"/>
      <c r="G7" s="44"/>
      <c r="H7" s="28"/>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45"/>
      <c r="BB7" s="45"/>
      <c r="BC7" s="45"/>
      <c r="BD7" s="45"/>
      <c r="BE7" s="45"/>
      <c r="BF7" s="45"/>
      <c r="BG7" s="45"/>
      <c r="BH7" s="45"/>
      <c r="BI7" s="45"/>
      <c r="BJ7" s="45"/>
      <c r="BK7" s="45"/>
      <c r="BL7" s="45"/>
      <c r="BM7" s="45"/>
      <c r="BN7" s="45"/>
      <c r="BO7" s="45"/>
    </row>
    <row r="8" spans="1:67" s="29" customFormat="1" ht="15.5" customHeight="1" x14ac:dyDescent="0.25">
      <c r="A8" s="41"/>
      <c r="B8" s="42"/>
      <c r="C8" s="42"/>
      <c r="D8" s="43"/>
      <c r="E8" s="43"/>
      <c r="F8" s="42"/>
      <c r="G8" s="44"/>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45"/>
      <c r="BB8" s="45"/>
      <c r="BC8" s="45"/>
      <c r="BD8" s="45"/>
      <c r="BE8" s="45"/>
      <c r="BF8" s="45"/>
      <c r="BG8" s="45"/>
      <c r="BH8" s="45"/>
      <c r="BI8" s="45"/>
      <c r="BJ8" s="45"/>
      <c r="BK8" s="45"/>
      <c r="BL8" s="45"/>
      <c r="BM8" s="45"/>
      <c r="BN8" s="45"/>
      <c r="BO8" s="45"/>
    </row>
    <row r="9" spans="1:67" s="29" customFormat="1" ht="15.5" customHeight="1" x14ac:dyDescent="0.25">
      <c r="A9" s="41"/>
      <c r="B9" s="42"/>
      <c r="C9" s="42"/>
      <c r="D9" s="43"/>
      <c r="E9" s="43"/>
      <c r="F9" s="42"/>
      <c r="G9" s="44"/>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45"/>
      <c r="BB9" s="45"/>
      <c r="BC9" s="45"/>
      <c r="BD9" s="45"/>
      <c r="BE9" s="45"/>
      <c r="BF9" s="45"/>
      <c r="BG9" s="45"/>
      <c r="BH9" s="45"/>
      <c r="BI9" s="45"/>
      <c r="BJ9" s="45"/>
      <c r="BK9" s="45"/>
      <c r="BL9" s="45"/>
      <c r="BM9" s="45"/>
      <c r="BN9" s="45"/>
      <c r="BO9" s="45"/>
    </row>
    <row r="10" spans="1:67" s="40" customFormat="1" ht="15.5" customHeight="1" x14ac:dyDescent="0.35">
      <c r="A10" s="41"/>
      <c r="B10" s="42"/>
      <c r="C10" s="42"/>
      <c r="D10" s="43"/>
      <c r="E10" s="43"/>
      <c r="F10" s="42"/>
      <c r="G10" s="44"/>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9"/>
      <c r="BB10" s="39"/>
      <c r="BC10" s="39"/>
      <c r="BD10" s="39"/>
      <c r="BE10" s="39"/>
      <c r="BF10" s="39"/>
      <c r="BG10" s="39"/>
      <c r="BH10" s="39"/>
      <c r="BI10" s="39"/>
      <c r="BJ10" s="39"/>
      <c r="BK10" s="39"/>
      <c r="BL10" s="39"/>
      <c r="BM10" s="39"/>
      <c r="BN10" s="39"/>
      <c r="BO10" s="39"/>
    </row>
    <row r="11" spans="1:67" s="40" customFormat="1" ht="15.5" customHeight="1" x14ac:dyDescent="0.35">
      <c r="A11" s="41"/>
      <c r="B11" s="42"/>
      <c r="C11" s="42"/>
      <c r="D11" s="43"/>
      <c r="E11" s="43"/>
      <c r="F11" s="42"/>
      <c r="G11" s="44"/>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9"/>
      <c r="BB11" s="39"/>
      <c r="BC11" s="39"/>
      <c r="BD11" s="39"/>
      <c r="BE11" s="39"/>
      <c r="BF11" s="39"/>
      <c r="BG11" s="39"/>
      <c r="BH11" s="39"/>
      <c r="BI11" s="39"/>
      <c r="BJ11" s="39"/>
      <c r="BK11" s="39"/>
      <c r="BL11" s="39"/>
      <c r="BM11" s="39"/>
      <c r="BN11" s="39"/>
      <c r="BO11" s="39"/>
    </row>
    <row r="12" spans="1:67" s="40" customFormat="1" ht="15.5" customHeight="1" x14ac:dyDescent="0.35">
      <c r="A12" s="41"/>
      <c r="B12" s="42"/>
      <c r="C12" s="42"/>
      <c r="D12" s="43"/>
      <c r="E12" s="43"/>
      <c r="F12" s="42"/>
      <c r="G12" s="44"/>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9"/>
      <c r="BB12" s="39"/>
      <c r="BC12" s="39"/>
      <c r="BD12" s="39"/>
      <c r="BE12" s="39"/>
      <c r="BF12" s="39"/>
      <c r="BG12" s="39"/>
      <c r="BH12" s="39"/>
      <c r="BI12" s="39"/>
      <c r="BJ12" s="39"/>
      <c r="BK12" s="39"/>
      <c r="BL12" s="39"/>
      <c r="BM12" s="39"/>
      <c r="BN12" s="39"/>
      <c r="BO12" s="39"/>
    </row>
    <row r="13" spans="1:67" s="29" customFormat="1" ht="15.5" customHeight="1" x14ac:dyDescent="0.25">
      <c r="A13" s="162"/>
      <c r="B13" s="163"/>
      <c r="C13" s="163"/>
      <c r="D13" s="164"/>
      <c r="E13" s="164"/>
      <c r="F13" s="163"/>
      <c r="G13" s="165"/>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45"/>
      <c r="BB13" s="45"/>
      <c r="BC13" s="45"/>
      <c r="BD13" s="45"/>
      <c r="BE13" s="45"/>
      <c r="BF13" s="45"/>
      <c r="BG13" s="45"/>
      <c r="BH13" s="45"/>
      <c r="BI13" s="45"/>
      <c r="BJ13" s="45"/>
      <c r="BK13" s="45"/>
      <c r="BL13" s="45"/>
      <c r="BM13" s="45"/>
      <c r="BN13" s="45"/>
      <c r="BO13" s="45"/>
    </row>
    <row r="14" spans="1:67" s="28" customFormat="1" ht="14" customHeight="1" x14ac:dyDescent="0.25">
      <c r="A14" s="504" t="s">
        <v>29</v>
      </c>
      <c r="B14" s="505"/>
      <c r="C14" s="505"/>
      <c r="D14" s="505"/>
      <c r="E14" s="505"/>
      <c r="F14" s="166" t="s">
        <v>30</v>
      </c>
      <c r="G14" s="167">
        <f>SUM(G16:G22)</f>
        <v>0</v>
      </c>
    </row>
    <row r="15" spans="1:67" s="3" customFormat="1" ht="23" customHeight="1" x14ac:dyDescent="0.35">
      <c r="A15" s="158" t="s">
        <v>48</v>
      </c>
      <c r="B15" s="159" t="s">
        <v>49</v>
      </c>
      <c r="C15" s="159" t="s">
        <v>50</v>
      </c>
      <c r="D15" s="159" t="s">
        <v>51</v>
      </c>
      <c r="E15" s="160" t="s">
        <v>52</v>
      </c>
      <c r="F15" s="159" t="s">
        <v>53</v>
      </c>
      <c r="G15" s="161" t="s">
        <v>54</v>
      </c>
      <c r="H15" s="34"/>
      <c r="I15" s="34"/>
      <c r="J15" s="34"/>
      <c r="K15" s="34"/>
      <c r="L15" s="35"/>
      <c r="M15" s="35"/>
      <c r="N15" s="35"/>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6"/>
      <c r="BB15" s="36"/>
      <c r="BC15" s="36"/>
      <c r="BD15" s="36"/>
      <c r="BE15" s="36"/>
      <c r="BF15" s="36"/>
      <c r="BG15" s="36"/>
      <c r="BH15" s="36"/>
      <c r="BI15" s="36"/>
      <c r="BJ15" s="36"/>
      <c r="BK15" s="36"/>
      <c r="BL15" s="36"/>
      <c r="BM15" s="36"/>
      <c r="BN15" s="36"/>
      <c r="BO15" s="36"/>
    </row>
    <row r="16" spans="1:67" s="40" customFormat="1" ht="20" customHeight="1" x14ac:dyDescent="0.25">
      <c r="A16" s="41"/>
      <c r="B16" s="42"/>
      <c r="C16" s="42"/>
      <c r="D16" s="43"/>
      <c r="E16" s="43"/>
      <c r="F16" s="42"/>
      <c r="G16" s="44"/>
      <c r="H16" s="37"/>
      <c r="I16" s="37"/>
      <c r="J16" s="28"/>
      <c r="K16" s="28"/>
      <c r="L16" s="37"/>
      <c r="M16" s="37"/>
      <c r="N16" s="37"/>
      <c r="O16" s="37"/>
      <c r="P16" s="38"/>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9"/>
      <c r="BB16" s="39"/>
      <c r="BC16" s="39"/>
      <c r="BD16" s="39"/>
      <c r="BE16" s="39"/>
      <c r="BF16" s="39"/>
      <c r="BG16" s="39"/>
      <c r="BH16" s="39"/>
      <c r="BI16" s="39"/>
      <c r="BJ16" s="39"/>
      <c r="BK16" s="39"/>
      <c r="BL16" s="39"/>
      <c r="BM16" s="39"/>
      <c r="BN16" s="39"/>
      <c r="BO16" s="39"/>
    </row>
    <row r="17" spans="1:67" s="40" customFormat="1" ht="42.65" customHeight="1" x14ac:dyDescent="0.35">
      <c r="A17" s="41"/>
      <c r="B17" s="42"/>
      <c r="C17" s="42"/>
      <c r="D17" s="43"/>
      <c r="E17" s="43"/>
      <c r="F17" s="42"/>
      <c r="G17" s="44"/>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9"/>
      <c r="BB17" s="39"/>
      <c r="BC17" s="39"/>
      <c r="BD17" s="39"/>
      <c r="BE17" s="39"/>
      <c r="BF17" s="39"/>
      <c r="BG17" s="39"/>
      <c r="BH17" s="39"/>
      <c r="BI17" s="39"/>
      <c r="BJ17" s="39"/>
      <c r="BK17" s="39"/>
      <c r="BL17" s="39"/>
      <c r="BM17" s="39"/>
      <c r="BN17" s="39"/>
      <c r="BO17" s="39"/>
    </row>
    <row r="18" spans="1:67" s="29" customFormat="1" ht="16.25" customHeight="1" x14ac:dyDescent="0.25">
      <c r="A18" s="41"/>
      <c r="B18" s="42"/>
      <c r="C18" s="42"/>
      <c r="D18" s="43"/>
      <c r="E18" s="43"/>
      <c r="F18" s="42"/>
      <c r="G18" s="44"/>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45"/>
      <c r="BB18" s="45"/>
      <c r="BC18" s="45"/>
      <c r="BD18" s="45"/>
      <c r="BE18" s="45"/>
      <c r="BF18" s="45"/>
      <c r="BG18" s="45"/>
      <c r="BH18" s="45"/>
      <c r="BI18" s="45"/>
      <c r="BJ18" s="45"/>
      <c r="BK18" s="45"/>
      <c r="BL18" s="45"/>
      <c r="BM18" s="45"/>
      <c r="BN18" s="45"/>
      <c r="BO18" s="45"/>
    </row>
    <row r="19" spans="1:67" s="29" customFormat="1" ht="16.25" customHeight="1" x14ac:dyDescent="0.25">
      <c r="A19" s="41"/>
      <c r="B19" s="42"/>
      <c r="C19" s="42"/>
      <c r="D19" s="43"/>
      <c r="E19" s="43"/>
      <c r="F19" s="42"/>
      <c r="G19" s="44"/>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45"/>
      <c r="BB19" s="45"/>
      <c r="BC19" s="45"/>
      <c r="BD19" s="45"/>
      <c r="BE19" s="45"/>
      <c r="BF19" s="45"/>
      <c r="BG19" s="45"/>
      <c r="BH19" s="45"/>
      <c r="BI19" s="45"/>
      <c r="BJ19" s="45"/>
      <c r="BK19" s="45"/>
      <c r="BL19" s="45"/>
      <c r="BM19" s="45"/>
      <c r="BN19" s="45"/>
      <c r="BO19" s="45"/>
    </row>
    <row r="20" spans="1:67" s="29" customFormat="1" ht="16.25" customHeight="1" x14ac:dyDescent="0.25">
      <c r="A20" s="41"/>
      <c r="B20" s="42"/>
      <c r="C20" s="42"/>
      <c r="D20" s="43"/>
      <c r="E20" s="43"/>
      <c r="F20" s="42"/>
      <c r="G20" s="44"/>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45"/>
      <c r="BB20" s="45"/>
      <c r="BC20" s="45"/>
      <c r="BD20" s="45"/>
      <c r="BE20" s="45"/>
      <c r="BF20" s="45"/>
      <c r="BG20" s="45"/>
      <c r="BH20" s="45"/>
      <c r="BI20" s="45"/>
      <c r="BJ20" s="45"/>
      <c r="BK20" s="45"/>
      <c r="BL20" s="45"/>
      <c r="BM20" s="45"/>
      <c r="BN20" s="45"/>
      <c r="BO20" s="45"/>
    </row>
    <row r="21" spans="1:67" s="40" customFormat="1" ht="16.25" customHeight="1" x14ac:dyDescent="0.35">
      <c r="A21" s="41"/>
      <c r="B21" s="42"/>
      <c r="C21" s="42"/>
      <c r="D21" s="43"/>
      <c r="E21" s="43"/>
      <c r="F21" s="42"/>
      <c r="G21" s="44"/>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9"/>
      <c r="BB21" s="39"/>
      <c r="BC21" s="39"/>
      <c r="BD21" s="39"/>
      <c r="BE21" s="39"/>
      <c r="BF21" s="39"/>
      <c r="BG21" s="39"/>
      <c r="BH21" s="39"/>
      <c r="BI21" s="39"/>
      <c r="BJ21" s="39"/>
      <c r="BK21" s="39"/>
      <c r="BL21" s="39"/>
      <c r="BM21" s="39"/>
      <c r="BN21" s="39"/>
      <c r="BO21" s="39"/>
    </row>
    <row r="22" spans="1:67" s="40" customFormat="1" ht="16.25" customHeight="1" x14ac:dyDescent="0.35">
      <c r="A22" s="41"/>
      <c r="B22" s="42"/>
      <c r="C22" s="42"/>
      <c r="D22" s="168"/>
      <c r="E22" s="168"/>
      <c r="F22" s="42"/>
      <c r="G22" s="44"/>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9"/>
      <c r="BB22" s="39"/>
      <c r="BC22" s="39"/>
      <c r="BD22" s="39"/>
      <c r="BE22" s="39"/>
      <c r="BF22" s="39"/>
      <c r="BG22" s="39"/>
      <c r="BH22" s="39"/>
      <c r="BI22" s="39"/>
      <c r="BJ22" s="39"/>
      <c r="BK22" s="39"/>
      <c r="BL22" s="39"/>
      <c r="BM22" s="39"/>
      <c r="BN22" s="39"/>
      <c r="BO22" s="39"/>
    </row>
    <row r="23" spans="1:67" s="40" customFormat="1" ht="16.25" customHeight="1" x14ac:dyDescent="0.35">
      <c r="A23" s="504" t="s">
        <v>138</v>
      </c>
      <c r="B23" s="505"/>
      <c r="C23" s="505"/>
      <c r="D23" s="505"/>
      <c r="E23" s="505"/>
      <c r="F23" s="166" t="s">
        <v>30</v>
      </c>
      <c r="G23" s="167">
        <f>SUM(G25:G31)</f>
        <v>0</v>
      </c>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9"/>
      <c r="BB23" s="39"/>
      <c r="BC23" s="39"/>
      <c r="BD23" s="39"/>
      <c r="BE23" s="39"/>
      <c r="BF23" s="39"/>
      <c r="BG23" s="39"/>
      <c r="BH23" s="39"/>
      <c r="BI23" s="39"/>
      <c r="BJ23" s="39"/>
      <c r="BK23" s="39"/>
      <c r="BL23" s="39"/>
      <c r="BM23" s="39"/>
      <c r="BN23" s="39"/>
      <c r="BO23" s="39"/>
    </row>
    <row r="24" spans="1:67" s="29" customFormat="1" ht="16.25" customHeight="1" x14ac:dyDescent="0.25">
      <c r="A24" s="158" t="s">
        <v>48</v>
      </c>
      <c r="B24" s="159" t="s">
        <v>49</v>
      </c>
      <c r="C24" s="159" t="s">
        <v>50</v>
      </c>
      <c r="D24" s="159" t="s">
        <v>51</v>
      </c>
      <c r="E24" s="160" t="s">
        <v>52</v>
      </c>
      <c r="F24" s="159" t="s">
        <v>53</v>
      </c>
      <c r="G24" s="161" t="s">
        <v>54</v>
      </c>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45"/>
      <c r="BB24" s="45"/>
      <c r="BC24" s="45"/>
      <c r="BD24" s="45"/>
      <c r="BE24" s="45"/>
      <c r="BF24" s="45"/>
      <c r="BG24" s="45"/>
      <c r="BH24" s="45"/>
      <c r="BI24" s="45"/>
      <c r="BJ24" s="45"/>
      <c r="BK24" s="45"/>
      <c r="BL24" s="45"/>
      <c r="BM24" s="45"/>
      <c r="BN24" s="45"/>
      <c r="BO24" s="45"/>
    </row>
    <row r="25" spans="1:67" s="28" customFormat="1" ht="20" customHeight="1" x14ac:dyDescent="0.25">
      <c r="A25" s="468" t="s">
        <v>158</v>
      </c>
      <c r="B25" s="469"/>
      <c r="C25" s="469"/>
      <c r="D25" s="469"/>
      <c r="E25" s="469"/>
      <c r="F25" s="469"/>
      <c r="G25" s="470"/>
    </row>
    <row r="26" spans="1:67" s="26" customFormat="1" ht="15.5" customHeight="1" x14ac:dyDescent="0.35">
      <c r="A26" s="471"/>
      <c r="B26" s="472"/>
      <c r="C26" s="472"/>
      <c r="D26" s="472"/>
      <c r="E26" s="472"/>
      <c r="F26" s="472"/>
      <c r="G26" s="473"/>
    </row>
    <row r="27" spans="1:67" s="26" customFormat="1" ht="15.5" customHeight="1" x14ac:dyDescent="0.35">
      <c r="A27" s="471"/>
      <c r="B27" s="472"/>
      <c r="C27" s="472"/>
      <c r="D27" s="472"/>
      <c r="E27" s="472"/>
      <c r="F27" s="472"/>
      <c r="G27" s="473"/>
    </row>
    <row r="28" spans="1:67" s="26" customFormat="1" ht="16" customHeight="1" x14ac:dyDescent="0.35">
      <c r="A28" s="471"/>
      <c r="B28" s="472"/>
      <c r="C28" s="472"/>
      <c r="D28" s="472"/>
      <c r="E28" s="472"/>
      <c r="F28" s="472"/>
      <c r="G28" s="473"/>
    </row>
    <row r="29" spans="1:67" s="26" customFormat="1" ht="15.5" customHeight="1" x14ac:dyDescent="0.35">
      <c r="A29" s="471"/>
      <c r="B29" s="472"/>
      <c r="C29" s="472"/>
      <c r="D29" s="472"/>
      <c r="E29" s="472"/>
      <c r="F29" s="472"/>
      <c r="G29" s="473"/>
    </row>
    <row r="30" spans="1:67" s="26" customFormat="1" ht="15.5" customHeight="1" x14ac:dyDescent="0.35">
      <c r="A30" s="471"/>
      <c r="B30" s="472"/>
      <c r="C30" s="472"/>
      <c r="D30" s="472"/>
      <c r="E30" s="472"/>
      <c r="F30" s="472"/>
      <c r="G30" s="473"/>
    </row>
    <row r="31" spans="1:67" s="26" customFormat="1" ht="16" customHeight="1" thickBot="1" x14ac:dyDescent="0.4">
      <c r="A31" s="474"/>
      <c r="B31" s="475"/>
      <c r="C31" s="475"/>
      <c r="D31" s="475"/>
      <c r="E31" s="475"/>
      <c r="F31" s="475"/>
      <c r="G31" s="476"/>
    </row>
    <row r="32" spans="1:67" s="26" customFormat="1" ht="19" thickBot="1" x14ac:dyDescent="0.5">
      <c r="F32" s="169" t="s">
        <v>30</v>
      </c>
      <c r="G32" s="170">
        <f>SUM(G7:G13,G16:G22,G25:G31)</f>
        <v>0</v>
      </c>
    </row>
    <row r="33" spans="1:7" s="26" customFormat="1" ht="16" thickBot="1" x14ac:dyDescent="0.4">
      <c r="G33" s="32"/>
    </row>
    <row r="34" spans="1:7" s="26" customFormat="1" ht="21.5" thickBot="1" x14ac:dyDescent="0.4">
      <c r="A34" s="454" t="str">
        <f>"PARTNER "&amp;'Quadro riassuntivo'!D17</f>
        <v>PARTNER nome IMPRESA 2</v>
      </c>
      <c r="B34" s="455"/>
      <c r="C34" s="455"/>
      <c r="D34" s="455"/>
      <c r="E34" s="455"/>
      <c r="F34" s="455"/>
      <c r="G34" s="456"/>
    </row>
    <row r="35" spans="1:7" s="26" customFormat="1" ht="19" thickBot="1" x14ac:dyDescent="0.4">
      <c r="A35" s="461" t="str">
        <f>"CONTRATTO COLLABORAZIONE/RAPPORTO OCCASIONALE "&amp;'Quadro riassuntivo'!D17</f>
        <v>CONTRATTO COLLABORAZIONE/RAPPORTO OCCASIONALE nome IMPRESA 2</v>
      </c>
      <c r="B35" s="462"/>
      <c r="C35" s="462"/>
      <c r="D35" s="462"/>
      <c r="E35" s="462"/>
      <c r="F35" s="171" t="s">
        <v>30</v>
      </c>
      <c r="G35" s="172">
        <f>SUM(G36,G45,G54)</f>
        <v>0</v>
      </c>
    </row>
    <row r="36" spans="1:7" s="26" customFormat="1" ht="18.5" x14ac:dyDescent="0.35">
      <c r="A36" s="502" t="s">
        <v>20</v>
      </c>
      <c r="B36" s="503"/>
      <c r="C36" s="503"/>
      <c r="D36" s="503"/>
      <c r="E36" s="503"/>
      <c r="F36" s="156" t="s">
        <v>30</v>
      </c>
      <c r="G36" s="173">
        <f>SUM(G38:G44)</f>
        <v>0</v>
      </c>
    </row>
    <row r="37" spans="1:7" s="26" customFormat="1" ht="24" x14ac:dyDescent="0.35">
      <c r="A37" s="158" t="s">
        <v>48</v>
      </c>
      <c r="B37" s="159" t="s">
        <v>49</v>
      </c>
      <c r="C37" s="159" t="s">
        <v>50</v>
      </c>
      <c r="D37" s="159" t="s">
        <v>51</v>
      </c>
      <c r="E37" s="160" t="s">
        <v>52</v>
      </c>
      <c r="F37" s="159" t="s">
        <v>53</v>
      </c>
      <c r="G37" s="161" t="s">
        <v>54</v>
      </c>
    </row>
    <row r="38" spans="1:7" s="26" customFormat="1" x14ac:dyDescent="0.35">
      <c r="A38" s="41"/>
      <c r="B38" s="42"/>
      <c r="C38" s="42"/>
      <c r="D38" s="43"/>
      <c r="E38" s="43"/>
      <c r="F38" s="42"/>
      <c r="G38" s="44"/>
    </row>
    <row r="39" spans="1:7" s="26" customFormat="1" x14ac:dyDescent="0.35">
      <c r="A39" s="41"/>
      <c r="B39" s="42"/>
      <c r="C39" s="42"/>
      <c r="D39" s="43"/>
      <c r="E39" s="43"/>
      <c r="F39" s="42"/>
      <c r="G39" s="44"/>
    </row>
    <row r="40" spans="1:7" s="26" customFormat="1" x14ac:dyDescent="0.35">
      <c r="A40" s="41"/>
      <c r="B40" s="42"/>
      <c r="C40" s="42"/>
      <c r="D40" s="43"/>
      <c r="E40" s="43"/>
      <c r="F40" s="42"/>
      <c r="G40" s="44"/>
    </row>
    <row r="41" spans="1:7" s="26" customFormat="1" x14ac:dyDescent="0.35">
      <c r="A41" s="41"/>
      <c r="B41" s="42"/>
      <c r="C41" s="42"/>
      <c r="D41" s="43"/>
      <c r="E41" s="43"/>
      <c r="F41" s="42"/>
      <c r="G41" s="44"/>
    </row>
    <row r="42" spans="1:7" s="26" customFormat="1" x14ac:dyDescent="0.35">
      <c r="A42" s="41"/>
      <c r="B42" s="42"/>
      <c r="C42" s="42"/>
      <c r="D42" s="43"/>
      <c r="E42" s="43"/>
      <c r="F42" s="42"/>
      <c r="G42" s="44"/>
    </row>
    <row r="43" spans="1:7" s="26" customFormat="1" x14ac:dyDescent="0.35">
      <c r="A43" s="41"/>
      <c r="B43" s="42"/>
      <c r="C43" s="42"/>
      <c r="D43" s="43"/>
      <c r="E43" s="43"/>
      <c r="F43" s="42"/>
      <c r="G43" s="44"/>
    </row>
    <row r="44" spans="1:7" s="26" customFormat="1" x14ac:dyDescent="0.35">
      <c r="A44" s="41"/>
      <c r="B44" s="42"/>
      <c r="C44" s="42"/>
      <c r="D44" s="168"/>
      <c r="E44" s="168"/>
      <c r="F44" s="42"/>
      <c r="G44" s="44"/>
    </row>
    <row r="45" spans="1:7" s="26" customFormat="1" ht="18.5" x14ac:dyDescent="0.35">
      <c r="A45" s="504" t="s">
        <v>29</v>
      </c>
      <c r="B45" s="505"/>
      <c r="C45" s="505"/>
      <c r="D45" s="505"/>
      <c r="E45" s="505"/>
      <c r="F45" s="166" t="s">
        <v>30</v>
      </c>
      <c r="G45" s="174">
        <f>SUM(G47:G53)</f>
        <v>0</v>
      </c>
    </row>
    <row r="46" spans="1:7" s="26" customFormat="1" ht="24" x14ac:dyDescent="0.35">
      <c r="A46" s="158" t="s">
        <v>48</v>
      </c>
      <c r="B46" s="159" t="s">
        <v>49</v>
      </c>
      <c r="C46" s="159" t="s">
        <v>50</v>
      </c>
      <c r="D46" s="159" t="s">
        <v>51</v>
      </c>
      <c r="E46" s="160" t="s">
        <v>52</v>
      </c>
      <c r="F46" s="159" t="s">
        <v>53</v>
      </c>
      <c r="G46" s="161" t="s">
        <v>54</v>
      </c>
    </row>
    <row r="47" spans="1:7" s="26" customFormat="1" x14ac:dyDescent="0.35">
      <c r="A47" s="41"/>
      <c r="B47" s="42"/>
      <c r="C47" s="42"/>
      <c r="D47" s="43"/>
      <c r="E47" s="43"/>
      <c r="F47" s="42"/>
      <c r="G47" s="44"/>
    </row>
    <row r="48" spans="1:7" s="26" customFormat="1" x14ac:dyDescent="0.35">
      <c r="A48" s="41"/>
      <c r="B48" s="42"/>
      <c r="C48" s="42"/>
      <c r="D48" s="43"/>
      <c r="E48" s="43"/>
      <c r="F48" s="42"/>
      <c r="G48" s="44"/>
    </row>
    <row r="49" spans="1:7" s="26" customFormat="1" x14ac:dyDescent="0.35">
      <c r="A49" s="41"/>
      <c r="B49" s="42"/>
      <c r="C49" s="42"/>
      <c r="D49" s="43"/>
      <c r="E49" s="43"/>
      <c r="F49" s="42"/>
      <c r="G49" s="44"/>
    </row>
    <row r="50" spans="1:7" s="26" customFormat="1" x14ac:dyDescent="0.35">
      <c r="A50" s="41"/>
      <c r="B50" s="42"/>
      <c r="C50" s="42"/>
      <c r="D50" s="43"/>
      <c r="E50" s="43"/>
      <c r="F50" s="42"/>
      <c r="G50" s="44"/>
    </row>
    <row r="51" spans="1:7" s="26" customFormat="1" x14ac:dyDescent="0.35">
      <c r="A51" s="41"/>
      <c r="B51" s="42"/>
      <c r="C51" s="42"/>
      <c r="D51" s="43"/>
      <c r="E51" s="43"/>
      <c r="F51" s="42"/>
      <c r="G51" s="44"/>
    </row>
    <row r="52" spans="1:7" s="26" customFormat="1" x14ac:dyDescent="0.35">
      <c r="A52" s="41"/>
      <c r="B52" s="42"/>
      <c r="C52" s="42"/>
      <c r="D52" s="43"/>
      <c r="E52" s="43"/>
      <c r="F52" s="42"/>
      <c r="G52" s="44"/>
    </row>
    <row r="53" spans="1:7" s="26" customFormat="1" x14ac:dyDescent="0.35">
      <c r="A53" s="41"/>
      <c r="B53" s="42"/>
      <c r="C53" s="42"/>
      <c r="D53" s="168"/>
      <c r="E53" s="168"/>
      <c r="F53" s="42"/>
      <c r="G53" s="44"/>
    </row>
    <row r="54" spans="1:7" s="26" customFormat="1" ht="18.5" x14ac:dyDescent="0.35">
      <c r="A54" s="504" t="s">
        <v>138</v>
      </c>
      <c r="B54" s="505"/>
      <c r="C54" s="505"/>
      <c r="D54" s="505"/>
      <c r="E54" s="505"/>
      <c r="F54" s="166" t="s">
        <v>30</v>
      </c>
      <c r="G54" s="174">
        <f>SUM(G56:G62)</f>
        <v>0</v>
      </c>
    </row>
    <row r="55" spans="1:7" s="26" customFormat="1" ht="24" x14ac:dyDescent="0.35">
      <c r="A55" s="158" t="s">
        <v>48</v>
      </c>
      <c r="B55" s="159" t="s">
        <v>49</v>
      </c>
      <c r="C55" s="159" t="s">
        <v>50</v>
      </c>
      <c r="D55" s="159" t="s">
        <v>51</v>
      </c>
      <c r="E55" s="160" t="s">
        <v>52</v>
      </c>
      <c r="F55" s="159" t="s">
        <v>53</v>
      </c>
      <c r="G55" s="161" t="s">
        <v>54</v>
      </c>
    </row>
    <row r="56" spans="1:7" s="26" customFormat="1" ht="15.5" customHeight="1" x14ac:dyDescent="0.35">
      <c r="A56" s="468" t="s">
        <v>158</v>
      </c>
      <c r="B56" s="469"/>
      <c r="C56" s="469"/>
      <c r="D56" s="469"/>
      <c r="E56" s="469"/>
      <c r="F56" s="469"/>
      <c r="G56" s="470"/>
    </row>
    <row r="57" spans="1:7" s="26" customFormat="1" ht="15.5" customHeight="1" x14ac:dyDescent="0.35">
      <c r="A57" s="471"/>
      <c r="B57" s="472"/>
      <c r="C57" s="472"/>
      <c r="D57" s="472"/>
      <c r="E57" s="472"/>
      <c r="F57" s="472"/>
      <c r="G57" s="473"/>
    </row>
    <row r="58" spans="1:7" s="26" customFormat="1" ht="15.5" customHeight="1" x14ac:dyDescent="0.35">
      <c r="A58" s="471"/>
      <c r="B58" s="472"/>
      <c r="C58" s="472"/>
      <c r="D58" s="472"/>
      <c r="E58" s="472"/>
      <c r="F58" s="472"/>
      <c r="G58" s="473"/>
    </row>
    <row r="59" spans="1:7" s="26" customFormat="1" ht="15.5" customHeight="1" x14ac:dyDescent="0.35">
      <c r="A59" s="471"/>
      <c r="B59" s="472"/>
      <c r="C59" s="472"/>
      <c r="D59" s="472"/>
      <c r="E59" s="472"/>
      <c r="F59" s="472"/>
      <c r="G59" s="473"/>
    </row>
    <row r="60" spans="1:7" s="26" customFormat="1" ht="15.5" customHeight="1" x14ac:dyDescent="0.35">
      <c r="A60" s="471"/>
      <c r="B60" s="472"/>
      <c r="C60" s="472"/>
      <c r="D60" s="472"/>
      <c r="E60" s="472"/>
      <c r="F60" s="472"/>
      <c r="G60" s="473"/>
    </row>
    <row r="61" spans="1:7" s="26" customFormat="1" ht="15.5" customHeight="1" x14ac:dyDescent="0.35">
      <c r="A61" s="471"/>
      <c r="B61" s="472"/>
      <c r="C61" s="472"/>
      <c r="D61" s="472"/>
      <c r="E61" s="472"/>
      <c r="F61" s="472"/>
      <c r="G61" s="473"/>
    </row>
    <row r="62" spans="1:7" s="26" customFormat="1" ht="16" customHeight="1" thickBot="1" x14ac:dyDescent="0.4">
      <c r="A62" s="474"/>
      <c r="B62" s="475"/>
      <c r="C62" s="475"/>
      <c r="D62" s="475"/>
      <c r="E62" s="475"/>
      <c r="F62" s="475"/>
      <c r="G62" s="476"/>
    </row>
    <row r="63" spans="1:7" s="26" customFormat="1" ht="19" thickBot="1" x14ac:dyDescent="0.5">
      <c r="A63" s="27"/>
      <c r="B63" s="27"/>
      <c r="C63" s="27"/>
      <c r="D63" s="27"/>
      <c r="E63" s="27"/>
      <c r="F63" s="169" t="s">
        <v>30</v>
      </c>
      <c r="G63" s="175">
        <f>SUM(G38:G44,G47:G53,G56:G62)</f>
        <v>0</v>
      </c>
    </row>
    <row r="64" spans="1:7" s="26" customFormat="1" ht="16" thickBot="1" x14ac:dyDescent="0.4">
      <c r="G64" s="32"/>
    </row>
    <row r="65" spans="1:7" s="26" customFormat="1" ht="21.5" thickBot="1" x14ac:dyDescent="0.4">
      <c r="A65" s="454" t="str">
        <f>"PARTNER "&amp;'Quadro riassuntivo'!D20</f>
        <v>PARTNER nome IMPRESA 3</v>
      </c>
      <c r="B65" s="455"/>
      <c r="C65" s="455"/>
      <c r="D65" s="455"/>
      <c r="E65" s="455"/>
      <c r="F65" s="455"/>
      <c r="G65" s="456"/>
    </row>
    <row r="66" spans="1:7" s="26" customFormat="1" ht="19" thickBot="1" x14ac:dyDescent="0.4">
      <c r="A66" s="461" t="str">
        <f>"CONTRATTO COLLABORAZIONE/RAPPORTO OCCASIONALE "&amp;'Quadro riassuntivo'!D20</f>
        <v>CONTRATTO COLLABORAZIONE/RAPPORTO OCCASIONALE nome IMPRESA 3</v>
      </c>
      <c r="B66" s="462"/>
      <c r="C66" s="462"/>
      <c r="D66" s="462"/>
      <c r="E66" s="462"/>
      <c r="F66" s="171" t="s">
        <v>30</v>
      </c>
      <c r="G66" s="172">
        <f>SUM(G67,G76,G85)</f>
        <v>0</v>
      </c>
    </row>
    <row r="67" spans="1:7" s="26" customFormat="1" ht="18.5" x14ac:dyDescent="0.35">
      <c r="A67" s="502" t="s">
        <v>20</v>
      </c>
      <c r="B67" s="503"/>
      <c r="C67" s="503"/>
      <c r="D67" s="503"/>
      <c r="E67" s="503"/>
      <c r="F67" s="156" t="s">
        <v>30</v>
      </c>
      <c r="G67" s="173">
        <f>SUM(G69:G75)</f>
        <v>0</v>
      </c>
    </row>
    <row r="68" spans="1:7" s="26" customFormat="1" ht="24" x14ac:dyDescent="0.35">
      <c r="A68" s="158" t="s">
        <v>48</v>
      </c>
      <c r="B68" s="159" t="s">
        <v>49</v>
      </c>
      <c r="C68" s="159" t="s">
        <v>50</v>
      </c>
      <c r="D68" s="159" t="s">
        <v>51</v>
      </c>
      <c r="E68" s="160" t="s">
        <v>52</v>
      </c>
      <c r="F68" s="159" t="s">
        <v>53</v>
      </c>
      <c r="G68" s="161" t="s">
        <v>54</v>
      </c>
    </row>
    <row r="69" spans="1:7" s="26" customFormat="1" x14ac:dyDescent="0.35">
      <c r="A69" s="41"/>
      <c r="B69" s="42"/>
      <c r="C69" s="42"/>
      <c r="D69" s="43"/>
      <c r="E69" s="43"/>
      <c r="F69" s="42"/>
      <c r="G69" s="44"/>
    </row>
    <row r="70" spans="1:7" s="26" customFormat="1" x14ac:dyDescent="0.35">
      <c r="A70" s="41"/>
      <c r="B70" s="42"/>
      <c r="C70" s="42"/>
      <c r="D70" s="43"/>
      <c r="E70" s="43"/>
      <c r="F70" s="42"/>
      <c r="G70" s="44"/>
    </row>
    <row r="71" spans="1:7" s="26" customFormat="1" x14ac:dyDescent="0.35">
      <c r="A71" s="41"/>
      <c r="B71" s="42"/>
      <c r="C71" s="42"/>
      <c r="D71" s="43"/>
      <c r="E71" s="43"/>
      <c r="F71" s="42"/>
      <c r="G71" s="44"/>
    </row>
    <row r="72" spans="1:7" s="26" customFormat="1" x14ac:dyDescent="0.35">
      <c r="A72" s="41"/>
      <c r="B72" s="42"/>
      <c r="C72" s="42"/>
      <c r="D72" s="43"/>
      <c r="E72" s="43"/>
      <c r="F72" s="42"/>
      <c r="G72" s="44"/>
    </row>
    <row r="73" spans="1:7" s="26" customFormat="1" x14ac:dyDescent="0.35">
      <c r="A73" s="41"/>
      <c r="B73" s="42"/>
      <c r="C73" s="42"/>
      <c r="D73" s="43"/>
      <c r="E73" s="43"/>
      <c r="F73" s="42"/>
      <c r="G73" s="44"/>
    </row>
    <row r="74" spans="1:7" s="26" customFormat="1" x14ac:dyDescent="0.35">
      <c r="A74" s="41"/>
      <c r="B74" s="42"/>
      <c r="C74" s="42"/>
      <c r="D74" s="43"/>
      <c r="E74" s="43"/>
      <c r="F74" s="42"/>
      <c r="G74" s="44"/>
    </row>
    <row r="75" spans="1:7" s="26" customFormat="1" x14ac:dyDescent="0.35">
      <c r="A75" s="41"/>
      <c r="B75" s="42"/>
      <c r="C75" s="42"/>
      <c r="D75" s="168"/>
      <c r="E75" s="168"/>
      <c r="F75" s="42"/>
      <c r="G75" s="44"/>
    </row>
    <row r="76" spans="1:7" s="26" customFormat="1" ht="18.5" x14ac:dyDescent="0.35">
      <c r="A76" s="504" t="s">
        <v>29</v>
      </c>
      <c r="B76" s="505"/>
      <c r="C76" s="505"/>
      <c r="D76" s="505"/>
      <c r="E76" s="505"/>
      <c r="F76" s="166" t="s">
        <v>30</v>
      </c>
      <c r="G76" s="174">
        <f>SUM(G78:G84)</f>
        <v>0</v>
      </c>
    </row>
    <row r="77" spans="1:7" s="26" customFormat="1" ht="24" x14ac:dyDescent="0.35">
      <c r="A77" s="158" t="s">
        <v>48</v>
      </c>
      <c r="B77" s="159" t="s">
        <v>49</v>
      </c>
      <c r="C77" s="159" t="s">
        <v>50</v>
      </c>
      <c r="D77" s="159" t="s">
        <v>51</v>
      </c>
      <c r="E77" s="160" t="s">
        <v>52</v>
      </c>
      <c r="F77" s="159" t="s">
        <v>53</v>
      </c>
      <c r="G77" s="161" t="s">
        <v>54</v>
      </c>
    </row>
    <row r="78" spans="1:7" s="26" customFormat="1" x14ac:dyDescent="0.35">
      <c r="A78" s="41"/>
      <c r="B78" s="42"/>
      <c r="C78" s="42"/>
      <c r="D78" s="43"/>
      <c r="E78" s="43"/>
      <c r="F78" s="42"/>
      <c r="G78" s="44"/>
    </row>
    <row r="79" spans="1:7" s="26" customFormat="1" x14ac:dyDescent="0.35">
      <c r="A79" s="41"/>
      <c r="B79" s="42"/>
      <c r="C79" s="42"/>
      <c r="D79" s="43"/>
      <c r="E79" s="43"/>
      <c r="F79" s="42"/>
      <c r="G79" s="44"/>
    </row>
    <row r="80" spans="1:7" s="26" customFormat="1" x14ac:dyDescent="0.35">
      <c r="A80" s="41"/>
      <c r="B80" s="42"/>
      <c r="C80" s="42"/>
      <c r="D80" s="43"/>
      <c r="E80" s="43"/>
      <c r="F80" s="42"/>
      <c r="G80" s="44"/>
    </row>
    <row r="81" spans="1:7" s="26" customFormat="1" x14ac:dyDescent="0.35">
      <c r="A81" s="41"/>
      <c r="B81" s="42"/>
      <c r="C81" s="42"/>
      <c r="D81" s="43"/>
      <c r="E81" s="43"/>
      <c r="F81" s="42"/>
      <c r="G81" s="44"/>
    </row>
    <row r="82" spans="1:7" s="26" customFormat="1" x14ac:dyDescent="0.35">
      <c r="A82" s="41"/>
      <c r="B82" s="42"/>
      <c r="C82" s="42"/>
      <c r="D82" s="43"/>
      <c r="E82" s="43"/>
      <c r="F82" s="42"/>
      <c r="G82" s="44"/>
    </row>
    <row r="83" spans="1:7" s="26" customFormat="1" x14ac:dyDescent="0.35">
      <c r="A83" s="41"/>
      <c r="B83" s="42"/>
      <c r="C83" s="42"/>
      <c r="D83" s="43"/>
      <c r="E83" s="43"/>
      <c r="F83" s="42"/>
      <c r="G83" s="44"/>
    </row>
    <row r="84" spans="1:7" s="26" customFormat="1" x14ac:dyDescent="0.35">
      <c r="A84" s="41"/>
      <c r="B84" s="42"/>
      <c r="C84" s="42"/>
      <c r="D84" s="168"/>
      <c r="E84" s="168"/>
      <c r="F84" s="42"/>
      <c r="G84" s="44"/>
    </row>
    <row r="85" spans="1:7" s="26" customFormat="1" ht="18.5" x14ac:dyDescent="0.35">
      <c r="A85" s="504" t="s">
        <v>138</v>
      </c>
      <c r="B85" s="505"/>
      <c r="C85" s="505"/>
      <c r="D85" s="505"/>
      <c r="E85" s="505"/>
      <c r="F85" s="166" t="s">
        <v>30</v>
      </c>
      <c r="G85" s="174">
        <f>SUM(G87:G93)</f>
        <v>0</v>
      </c>
    </row>
    <row r="86" spans="1:7" s="26" customFormat="1" ht="24" x14ac:dyDescent="0.35">
      <c r="A86" s="158" t="s">
        <v>48</v>
      </c>
      <c r="B86" s="159" t="s">
        <v>49</v>
      </c>
      <c r="C86" s="159" t="s">
        <v>50</v>
      </c>
      <c r="D86" s="159" t="s">
        <v>51</v>
      </c>
      <c r="E86" s="160" t="s">
        <v>52</v>
      </c>
      <c r="F86" s="159" t="s">
        <v>53</v>
      </c>
      <c r="G86" s="161" t="s">
        <v>54</v>
      </c>
    </row>
    <row r="87" spans="1:7" s="26" customFormat="1" x14ac:dyDescent="0.35">
      <c r="A87" s="468" t="s">
        <v>158</v>
      </c>
      <c r="B87" s="469"/>
      <c r="C87" s="469"/>
      <c r="D87" s="469"/>
      <c r="E87" s="469"/>
      <c r="F87" s="469"/>
      <c r="G87" s="470"/>
    </row>
    <row r="88" spans="1:7" s="26" customFormat="1" x14ac:dyDescent="0.35">
      <c r="A88" s="471"/>
      <c r="B88" s="472"/>
      <c r="C88" s="472"/>
      <c r="D88" s="472"/>
      <c r="E88" s="472"/>
      <c r="F88" s="472"/>
      <c r="G88" s="473"/>
    </row>
    <row r="89" spans="1:7" s="26" customFormat="1" x14ac:dyDescent="0.35">
      <c r="A89" s="471"/>
      <c r="B89" s="472"/>
      <c r="C89" s="472"/>
      <c r="D89" s="472"/>
      <c r="E89" s="472"/>
      <c r="F89" s="472"/>
      <c r="G89" s="473"/>
    </row>
    <row r="90" spans="1:7" s="26" customFormat="1" x14ac:dyDescent="0.35">
      <c r="A90" s="471"/>
      <c r="B90" s="472"/>
      <c r="C90" s="472"/>
      <c r="D90" s="472"/>
      <c r="E90" s="472"/>
      <c r="F90" s="472"/>
      <c r="G90" s="473"/>
    </row>
    <row r="91" spans="1:7" s="26" customFormat="1" x14ac:dyDescent="0.35">
      <c r="A91" s="471"/>
      <c r="B91" s="472"/>
      <c r="C91" s="472"/>
      <c r="D91" s="472"/>
      <c r="E91" s="472"/>
      <c r="F91" s="472"/>
      <c r="G91" s="473"/>
    </row>
    <row r="92" spans="1:7" s="26" customFormat="1" x14ac:dyDescent="0.35">
      <c r="A92" s="471"/>
      <c r="B92" s="472"/>
      <c r="C92" s="472"/>
      <c r="D92" s="472"/>
      <c r="E92" s="472"/>
      <c r="F92" s="472"/>
      <c r="G92" s="473"/>
    </row>
    <row r="93" spans="1:7" s="26" customFormat="1" ht="16" thickBot="1" x14ac:dyDescent="0.4">
      <c r="A93" s="474"/>
      <c r="B93" s="475"/>
      <c r="C93" s="475"/>
      <c r="D93" s="475"/>
      <c r="E93" s="475"/>
      <c r="F93" s="475"/>
      <c r="G93" s="476"/>
    </row>
    <row r="94" spans="1:7" s="26" customFormat="1" ht="19" thickBot="1" x14ac:dyDescent="0.5">
      <c r="A94" s="27"/>
      <c r="B94" s="27"/>
      <c r="C94" s="27"/>
      <c r="D94" s="27"/>
      <c r="E94" s="27"/>
      <c r="F94" s="169" t="s">
        <v>30</v>
      </c>
      <c r="G94" s="175">
        <f>SUM(G69:G75,G78:G84,G87:G93)</f>
        <v>0</v>
      </c>
    </row>
    <row r="95" spans="1:7" s="26" customFormat="1" x14ac:dyDescent="0.35">
      <c r="G95" s="32"/>
    </row>
  </sheetData>
  <mergeCells count="18">
    <mergeCell ref="A25:G31"/>
    <mergeCell ref="A56:G62"/>
    <mergeCell ref="A87:G93"/>
    <mergeCell ref="A3:G3"/>
    <mergeCell ref="A4:E4"/>
    <mergeCell ref="A5:E5"/>
    <mergeCell ref="A14:E14"/>
    <mergeCell ref="A23:E23"/>
    <mergeCell ref="A65:G65"/>
    <mergeCell ref="A66:E66"/>
    <mergeCell ref="A76:E76"/>
    <mergeCell ref="A85:E85"/>
    <mergeCell ref="A67:E67"/>
    <mergeCell ref="A34:G34"/>
    <mergeCell ref="A35:E35"/>
    <mergeCell ref="A36:E36"/>
    <mergeCell ref="A45:E45"/>
    <mergeCell ref="A54:E5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86932-78DE-43FA-A90E-8AA8208998C4}">
  <dimension ref="A1:I91"/>
  <sheetViews>
    <sheetView topLeftCell="A7" zoomScale="60" zoomScaleNormal="60" workbookViewId="0">
      <selection activeCell="A25" sqref="A25:I29"/>
    </sheetView>
  </sheetViews>
  <sheetFormatPr defaultColWidth="9.08984375" defaultRowHeight="15.5" x14ac:dyDescent="0.35"/>
  <cols>
    <col min="1" max="1" width="28.453125" style="27" customWidth="1"/>
    <col min="2" max="2" width="21.6328125" style="27" customWidth="1"/>
    <col min="3" max="3" width="24.54296875" style="27" customWidth="1"/>
    <col min="4" max="4" width="18.54296875" style="27" customWidth="1"/>
    <col min="5" max="5" width="24.36328125" style="27" customWidth="1"/>
    <col min="6" max="6" width="19" style="27" customWidth="1"/>
    <col min="7" max="7" width="20.08984375" style="27" customWidth="1"/>
    <col min="8" max="8" width="14.08984375" style="27" customWidth="1"/>
    <col min="9" max="9" width="27.453125" style="27" customWidth="1"/>
    <col min="10" max="16384" width="9.08984375" style="27"/>
  </cols>
  <sheetData>
    <row r="1" spans="1:9" ht="32" customHeight="1" x14ac:dyDescent="0.35"/>
    <row r="2" spans="1:9" ht="33" customHeight="1" thickBot="1" x14ac:dyDescent="0.4"/>
    <row r="3" spans="1:9" ht="21.5" thickBot="1" x14ac:dyDescent="0.4">
      <c r="A3" s="454" t="str">
        <f>"CAPOFILA "&amp;'Quadro riassuntivo'!D12</f>
        <v>CAPOFILA nome IMPRESA CAPOFILA</v>
      </c>
      <c r="B3" s="455"/>
      <c r="C3" s="455"/>
      <c r="D3" s="455"/>
      <c r="E3" s="455"/>
      <c r="F3" s="455"/>
      <c r="G3" s="455"/>
      <c r="H3" s="455"/>
      <c r="I3" s="456"/>
    </row>
    <row r="4" spans="1:9" ht="19" thickBot="1" x14ac:dyDescent="0.4">
      <c r="A4" s="477" t="str">
        <f>"SCHEDA COSTI PERSONALE DIPENDENTE (REALI) "&amp; D25</f>
        <v xml:space="preserve">SCHEDA COSTI PERSONALE DIPENDENTE (REALI) </v>
      </c>
      <c r="B4" s="478"/>
      <c r="C4" s="478"/>
      <c r="D4" s="478"/>
      <c r="E4" s="478"/>
      <c r="F4" s="478"/>
      <c r="G4" s="506"/>
      <c r="H4" s="122" t="s">
        <v>30</v>
      </c>
      <c r="I4" s="123">
        <f>SUM(I12,I18,I24)</f>
        <v>0</v>
      </c>
    </row>
    <row r="5" spans="1:9" ht="15.65" customHeight="1" x14ac:dyDescent="0.35">
      <c r="A5" s="493" t="s">
        <v>48</v>
      </c>
      <c r="B5" s="487" t="s">
        <v>139</v>
      </c>
      <c r="C5" s="487" t="s">
        <v>97</v>
      </c>
      <c r="D5" s="487" t="s">
        <v>98</v>
      </c>
      <c r="E5" s="507" t="s">
        <v>99</v>
      </c>
      <c r="F5" s="487" t="s">
        <v>53</v>
      </c>
      <c r="G5" s="487" t="s">
        <v>137</v>
      </c>
      <c r="H5" s="487" t="s">
        <v>100</v>
      </c>
      <c r="I5" s="490" t="s">
        <v>54</v>
      </c>
    </row>
    <row r="6" spans="1:9" x14ac:dyDescent="0.35">
      <c r="A6" s="494"/>
      <c r="B6" s="488"/>
      <c r="C6" s="488"/>
      <c r="D6" s="488"/>
      <c r="E6" s="508"/>
      <c r="F6" s="488"/>
      <c r="G6" s="488"/>
      <c r="H6" s="488"/>
      <c r="I6" s="491"/>
    </row>
    <row r="7" spans="1:9" x14ac:dyDescent="0.35">
      <c r="A7" s="494"/>
      <c r="B7" s="488"/>
      <c r="C7" s="488"/>
      <c r="D7" s="488"/>
      <c r="E7" s="508"/>
      <c r="F7" s="488"/>
      <c r="G7" s="488"/>
      <c r="H7" s="488"/>
      <c r="I7" s="491"/>
    </row>
    <row r="8" spans="1:9" x14ac:dyDescent="0.35">
      <c r="A8" s="494"/>
      <c r="B8" s="488"/>
      <c r="C8" s="488"/>
      <c r="D8" s="488"/>
      <c r="E8" s="508"/>
      <c r="F8" s="488"/>
      <c r="G8" s="488"/>
      <c r="H8" s="488"/>
      <c r="I8" s="491"/>
    </row>
    <row r="9" spans="1:9" x14ac:dyDescent="0.35">
      <c r="A9" s="494"/>
      <c r="B9" s="488"/>
      <c r="C9" s="488"/>
      <c r="D9" s="488"/>
      <c r="E9" s="508"/>
      <c r="F9" s="488"/>
      <c r="G9" s="488"/>
      <c r="H9" s="488"/>
      <c r="I9" s="491"/>
    </row>
    <row r="10" spans="1:9" x14ac:dyDescent="0.35">
      <c r="A10" s="494"/>
      <c r="B10" s="488"/>
      <c r="C10" s="488"/>
      <c r="D10" s="488"/>
      <c r="E10" s="508"/>
      <c r="F10" s="488"/>
      <c r="G10" s="488"/>
      <c r="H10" s="488"/>
      <c r="I10" s="491"/>
    </row>
    <row r="11" spans="1:9" x14ac:dyDescent="0.35">
      <c r="A11" s="495"/>
      <c r="B11" s="489"/>
      <c r="C11" s="489"/>
      <c r="D11" s="489"/>
      <c r="E11" s="509"/>
      <c r="F11" s="489"/>
      <c r="G11" s="489"/>
      <c r="H11" s="489"/>
      <c r="I11" s="492"/>
    </row>
    <row r="12" spans="1:9" ht="18.5" x14ac:dyDescent="0.35">
      <c r="A12" s="510" t="s">
        <v>20</v>
      </c>
      <c r="B12" s="511"/>
      <c r="C12" s="511"/>
      <c r="D12" s="511"/>
      <c r="E12" s="511"/>
      <c r="F12" s="511"/>
      <c r="G12" s="512"/>
      <c r="H12" s="124" t="s">
        <v>30</v>
      </c>
      <c r="I12" s="125">
        <f>SUM(I13:I17)</f>
        <v>0</v>
      </c>
    </row>
    <row r="13" spans="1:9" ht="18.5" x14ac:dyDescent="0.35">
      <c r="A13" s="126"/>
      <c r="B13" s="127"/>
      <c r="C13" s="127"/>
      <c r="D13" s="127"/>
      <c r="E13" s="128"/>
      <c r="F13" s="127"/>
      <c r="G13" s="127"/>
      <c r="H13" s="127"/>
      <c r="I13" s="129"/>
    </row>
    <row r="14" spans="1:9" ht="18.5" x14ac:dyDescent="0.35">
      <c r="A14" s="126"/>
      <c r="B14" s="127"/>
      <c r="C14" s="127"/>
      <c r="D14" s="127"/>
      <c r="E14" s="128"/>
      <c r="F14" s="127"/>
      <c r="G14" s="127"/>
      <c r="H14" s="127"/>
      <c r="I14" s="129"/>
    </row>
    <row r="15" spans="1:9" ht="18.5" x14ac:dyDescent="0.35">
      <c r="A15" s="126"/>
      <c r="B15" s="127"/>
      <c r="C15" s="127"/>
      <c r="D15" s="127"/>
      <c r="E15" s="128"/>
      <c r="F15" s="127"/>
      <c r="G15" s="127"/>
      <c r="H15" s="127"/>
      <c r="I15" s="129"/>
    </row>
    <row r="16" spans="1:9" ht="18.5" x14ac:dyDescent="0.35">
      <c r="A16" s="126"/>
      <c r="B16" s="127"/>
      <c r="C16" s="127"/>
      <c r="D16" s="127"/>
      <c r="E16" s="128"/>
      <c r="F16" s="127"/>
      <c r="G16" s="127"/>
      <c r="H16" s="127"/>
      <c r="I16" s="129"/>
    </row>
    <row r="17" spans="1:9" ht="18.5" x14ac:dyDescent="0.35">
      <c r="A17" s="126"/>
      <c r="B17" s="127"/>
      <c r="C17" s="127"/>
      <c r="D17" s="127"/>
      <c r="E17" s="128"/>
      <c r="F17" s="127"/>
      <c r="G17" s="127"/>
      <c r="H17" s="127"/>
      <c r="I17" s="129"/>
    </row>
    <row r="18" spans="1:9" ht="18" customHeight="1" x14ac:dyDescent="0.35">
      <c r="A18" s="510" t="s">
        <v>29</v>
      </c>
      <c r="B18" s="511"/>
      <c r="C18" s="511"/>
      <c r="D18" s="511"/>
      <c r="E18" s="511"/>
      <c r="F18" s="511"/>
      <c r="G18" s="512"/>
      <c r="H18" s="124" t="s">
        <v>30</v>
      </c>
      <c r="I18" s="125">
        <f>SUM(I19:I23)</f>
        <v>0</v>
      </c>
    </row>
    <row r="19" spans="1:9" ht="18.5" x14ac:dyDescent="0.35">
      <c r="A19" s="126"/>
      <c r="B19" s="127"/>
      <c r="C19" s="127"/>
      <c r="D19" s="127"/>
      <c r="E19" s="128"/>
      <c r="F19" s="127"/>
      <c r="G19" s="127"/>
      <c r="H19" s="127"/>
      <c r="I19" s="129"/>
    </row>
    <row r="20" spans="1:9" ht="18.5" x14ac:dyDescent="0.35">
      <c r="A20" s="126"/>
      <c r="B20" s="127"/>
      <c r="C20" s="127"/>
      <c r="D20" s="127"/>
      <c r="E20" s="128"/>
      <c r="F20" s="127"/>
      <c r="G20" s="127"/>
      <c r="H20" s="127"/>
      <c r="I20" s="129"/>
    </row>
    <row r="21" spans="1:9" ht="18.5" x14ac:dyDescent="0.35">
      <c r="A21" s="126"/>
      <c r="B21" s="127"/>
      <c r="C21" s="127"/>
      <c r="D21" s="127"/>
      <c r="E21" s="128"/>
      <c r="F21" s="127"/>
      <c r="G21" s="127"/>
      <c r="H21" s="127"/>
      <c r="I21" s="129"/>
    </row>
    <row r="22" spans="1:9" ht="18.5" x14ac:dyDescent="0.35">
      <c r="A22" s="126"/>
      <c r="B22" s="127"/>
      <c r="C22" s="127"/>
      <c r="D22" s="127"/>
      <c r="E22" s="128"/>
      <c r="F22" s="127"/>
      <c r="G22" s="127"/>
      <c r="H22" s="127"/>
      <c r="I22" s="129"/>
    </row>
    <row r="23" spans="1:9" ht="18.5" x14ac:dyDescent="0.35">
      <c r="A23" s="126"/>
      <c r="B23" s="127"/>
      <c r="C23" s="127"/>
      <c r="D23" s="127"/>
      <c r="E23" s="128"/>
      <c r="F23" s="127"/>
      <c r="G23" s="127"/>
      <c r="H23" s="127"/>
      <c r="I23" s="129"/>
    </row>
    <row r="24" spans="1:9" ht="18.5" x14ac:dyDescent="0.35">
      <c r="A24" s="510" t="s">
        <v>138</v>
      </c>
      <c r="B24" s="511"/>
      <c r="C24" s="511"/>
      <c r="D24" s="511"/>
      <c r="E24" s="511"/>
      <c r="F24" s="511"/>
      <c r="G24" s="512"/>
      <c r="H24" s="124" t="s">
        <v>30</v>
      </c>
      <c r="I24" s="125">
        <f>SUM(I25:I29)</f>
        <v>0</v>
      </c>
    </row>
    <row r="25" spans="1:9" x14ac:dyDescent="0.35">
      <c r="A25" s="527" t="s">
        <v>158</v>
      </c>
      <c r="B25" s="528"/>
      <c r="C25" s="528"/>
      <c r="D25" s="528"/>
      <c r="E25" s="528"/>
      <c r="F25" s="528"/>
      <c r="G25" s="528"/>
      <c r="H25" s="528"/>
      <c r="I25" s="529"/>
    </row>
    <row r="26" spans="1:9" x14ac:dyDescent="0.35">
      <c r="A26" s="530"/>
      <c r="B26" s="531"/>
      <c r="C26" s="531"/>
      <c r="D26" s="531"/>
      <c r="E26" s="531"/>
      <c r="F26" s="531"/>
      <c r="G26" s="531"/>
      <c r="H26" s="531"/>
      <c r="I26" s="532"/>
    </row>
    <row r="27" spans="1:9" x14ac:dyDescent="0.35">
      <c r="A27" s="530"/>
      <c r="B27" s="531"/>
      <c r="C27" s="531"/>
      <c r="D27" s="531"/>
      <c r="E27" s="531"/>
      <c r="F27" s="531"/>
      <c r="G27" s="531"/>
      <c r="H27" s="531"/>
      <c r="I27" s="532"/>
    </row>
    <row r="28" spans="1:9" x14ac:dyDescent="0.35">
      <c r="A28" s="530"/>
      <c r="B28" s="531"/>
      <c r="C28" s="531"/>
      <c r="D28" s="531"/>
      <c r="E28" s="531"/>
      <c r="F28" s="531"/>
      <c r="G28" s="531"/>
      <c r="H28" s="531"/>
      <c r="I28" s="532"/>
    </row>
    <row r="29" spans="1:9" ht="16" thickBot="1" x14ac:dyDescent="0.4">
      <c r="A29" s="533"/>
      <c r="B29" s="534"/>
      <c r="C29" s="534"/>
      <c r="D29" s="534"/>
      <c r="E29" s="534"/>
      <c r="F29" s="534"/>
      <c r="G29" s="534"/>
      <c r="H29" s="534"/>
      <c r="I29" s="535"/>
    </row>
    <row r="30" spans="1:9" ht="19" thickBot="1" x14ac:dyDescent="0.5">
      <c r="A30" s="84"/>
      <c r="B30" s="84"/>
      <c r="C30" s="84"/>
      <c r="D30" s="29"/>
      <c r="E30" s="29"/>
      <c r="H30" s="130" t="s">
        <v>30</v>
      </c>
      <c r="I30" s="131">
        <f>SUM(I13:I17,I19:I23,I25:I29)</f>
        <v>0</v>
      </c>
    </row>
    <row r="31" spans="1:9" x14ac:dyDescent="0.35">
      <c r="A31" s="85"/>
      <c r="B31" s="40"/>
    </row>
    <row r="32" spans="1:9" ht="16" thickBot="1" x14ac:dyDescent="0.4"/>
    <row r="33" spans="1:9" ht="21.5" thickBot="1" x14ac:dyDescent="0.4">
      <c r="A33" s="454" t="str">
        <f>"PARTNER "&amp;'Quadro riassuntivo'!D17</f>
        <v>PARTNER nome IMPRESA 2</v>
      </c>
      <c r="B33" s="455"/>
      <c r="C33" s="455"/>
      <c r="D33" s="455"/>
      <c r="E33" s="455"/>
      <c r="F33" s="455"/>
      <c r="G33" s="455"/>
      <c r="H33" s="455"/>
      <c r="I33" s="456"/>
    </row>
    <row r="34" spans="1:9" ht="19" thickBot="1" x14ac:dyDescent="0.4">
      <c r="A34" s="461" t="str">
        <f>"SCHEDA COSTI PERSONALE DIPENDENTE (REALI) "&amp; 'Quadro riassuntivo'!D17</f>
        <v>SCHEDA COSTI PERSONALE DIPENDENTE (REALI) nome IMPRESA 2</v>
      </c>
      <c r="B34" s="462"/>
      <c r="C34" s="462"/>
      <c r="D34" s="462"/>
      <c r="E34" s="462"/>
      <c r="F34" s="462"/>
      <c r="G34" s="513"/>
      <c r="H34" s="132" t="s">
        <v>30</v>
      </c>
      <c r="I34" s="133">
        <f>SUM(I42,I48,I54)</f>
        <v>0</v>
      </c>
    </row>
    <row r="35" spans="1:9" x14ac:dyDescent="0.35">
      <c r="A35" s="518" t="s">
        <v>48</v>
      </c>
      <c r="B35" s="514" t="s">
        <v>139</v>
      </c>
      <c r="C35" s="514" t="s">
        <v>97</v>
      </c>
      <c r="D35" s="514" t="s">
        <v>98</v>
      </c>
      <c r="E35" s="514" t="s">
        <v>99</v>
      </c>
      <c r="F35" s="514" t="s">
        <v>53</v>
      </c>
      <c r="G35" s="487" t="s">
        <v>137</v>
      </c>
      <c r="H35" s="514" t="s">
        <v>100</v>
      </c>
      <c r="I35" s="516" t="s">
        <v>54</v>
      </c>
    </row>
    <row r="36" spans="1:9" x14ac:dyDescent="0.35">
      <c r="A36" s="519"/>
      <c r="B36" s="515"/>
      <c r="C36" s="515"/>
      <c r="D36" s="515"/>
      <c r="E36" s="515"/>
      <c r="F36" s="515"/>
      <c r="G36" s="488"/>
      <c r="H36" s="515"/>
      <c r="I36" s="517"/>
    </row>
    <row r="37" spans="1:9" x14ac:dyDescent="0.35">
      <c r="A37" s="519"/>
      <c r="B37" s="515"/>
      <c r="C37" s="515"/>
      <c r="D37" s="515"/>
      <c r="E37" s="515"/>
      <c r="F37" s="515"/>
      <c r="G37" s="488"/>
      <c r="H37" s="515"/>
      <c r="I37" s="517"/>
    </row>
    <row r="38" spans="1:9" x14ac:dyDescent="0.35">
      <c r="A38" s="519"/>
      <c r="B38" s="515"/>
      <c r="C38" s="515"/>
      <c r="D38" s="515"/>
      <c r="E38" s="515"/>
      <c r="F38" s="515"/>
      <c r="G38" s="488"/>
      <c r="H38" s="515"/>
      <c r="I38" s="517"/>
    </row>
    <row r="39" spans="1:9" x14ac:dyDescent="0.35">
      <c r="A39" s="519"/>
      <c r="B39" s="515"/>
      <c r="C39" s="515"/>
      <c r="D39" s="515"/>
      <c r="E39" s="515"/>
      <c r="F39" s="515"/>
      <c r="G39" s="488"/>
      <c r="H39" s="515"/>
      <c r="I39" s="517"/>
    </row>
    <row r="40" spans="1:9" x14ac:dyDescent="0.35">
      <c r="A40" s="519"/>
      <c r="B40" s="515"/>
      <c r="C40" s="515"/>
      <c r="D40" s="515"/>
      <c r="E40" s="515"/>
      <c r="F40" s="515"/>
      <c r="G40" s="488"/>
      <c r="H40" s="515"/>
      <c r="I40" s="517"/>
    </row>
    <row r="41" spans="1:9" x14ac:dyDescent="0.35">
      <c r="A41" s="519"/>
      <c r="B41" s="515"/>
      <c r="C41" s="515"/>
      <c r="D41" s="515"/>
      <c r="E41" s="515"/>
      <c r="F41" s="515"/>
      <c r="G41" s="489"/>
      <c r="H41" s="515"/>
      <c r="I41" s="517"/>
    </row>
    <row r="42" spans="1:9" ht="18.5" x14ac:dyDescent="0.35">
      <c r="A42" s="510" t="s">
        <v>20</v>
      </c>
      <c r="B42" s="511"/>
      <c r="C42" s="511"/>
      <c r="D42" s="511"/>
      <c r="E42" s="511"/>
      <c r="F42" s="511"/>
      <c r="G42" s="512"/>
      <c r="H42" s="124" t="s">
        <v>30</v>
      </c>
      <c r="I42" s="125">
        <f>SUM(I43:I47)</f>
        <v>0</v>
      </c>
    </row>
    <row r="43" spans="1:9" ht="18.5" x14ac:dyDescent="0.35">
      <c r="A43" s="126"/>
      <c r="B43" s="127"/>
      <c r="C43" s="127"/>
      <c r="D43" s="127"/>
      <c r="E43" s="128"/>
      <c r="F43" s="127"/>
      <c r="G43" s="127"/>
      <c r="H43" s="127"/>
      <c r="I43" s="129"/>
    </row>
    <row r="44" spans="1:9" ht="18.5" x14ac:dyDescent="0.35">
      <c r="A44" s="126"/>
      <c r="B44" s="127"/>
      <c r="C44" s="127"/>
      <c r="D44" s="127"/>
      <c r="E44" s="128"/>
      <c r="F44" s="127"/>
      <c r="G44" s="127"/>
      <c r="H44" s="127"/>
      <c r="I44" s="129"/>
    </row>
    <row r="45" spans="1:9" ht="18.5" x14ac:dyDescent="0.35">
      <c r="A45" s="126"/>
      <c r="B45" s="127"/>
      <c r="C45" s="127"/>
      <c r="D45" s="127"/>
      <c r="E45" s="128"/>
      <c r="F45" s="127"/>
      <c r="G45" s="127"/>
      <c r="H45" s="127"/>
      <c r="I45" s="129"/>
    </row>
    <row r="46" spans="1:9" ht="18.5" x14ac:dyDescent="0.35">
      <c r="A46" s="126"/>
      <c r="B46" s="127"/>
      <c r="C46" s="127"/>
      <c r="D46" s="127"/>
      <c r="E46" s="128"/>
      <c r="F46" s="127"/>
      <c r="G46" s="127"/>
      <c r="H46" s="127"/>
      <c r="I46" s="129"/>
    </row>
    <row r="47" spans="1:9" ht="18.5" x14ac:dyDescent="0.35">
      <c r="A47" s="126"/>
      <c r="B47" s="127"/>
      <c r="C47" s="127"/>
      <c r="D47" s="127"/>
      <c r="E47" s="128"/>
      <c r="F47" s="127"/>
      <c r="G47" s="127"/>
      <c r="H47" s="127"/>
      <c r="I47" s="129"/>
    </row>
    <row r="48" spans="1:9" ht="18.5" x14ac:dyDescent="0.35">
      <c r="A48" s="510" t="s">
        <v>29</v>
      </c>
      <c r="B48" s="511"/>
      <c r="C48" s="511"/>
      <c r="D48" s="511"/>
      <c r="E48" s="511"/>
      <c r="F48" s="511"/>
      <c r="G48" s="512"/>
      <c r="H48" s="124" t="s">
        <v>30</v>
      </c>
      <c r="I48" s="125">
        <f>SUM(I49:I53)</f>
        <v>0</v>
      </c>
    </row>
    <row r="49" spans="1:9" ht="18.5" x14ac:dyDescent="0.35">
      <c r="A49" s="126"/>
      <c r="B49" s="127"/>
      <c r="C49" s="127"/>
      <c r="D49" s="127"/>
      <c r="E49" s="128"/>
      <c r="F49" s="127"/>
      <c r="G49" s="127"/>
      <c r="H49" s="127"/>
      <c r="I49" s="129"/>
    </row>
    <row r="50" spans="1:9" ht="18.5" x14ac:dyDescent="0.35">
      <c r="A50" s="126"/>
      <c r="B50" s="127"/>
      <c r="C50" s="127"/>
      <c r="D50" s="127"/>
      <c r="E50" s="128"/>
      <c r="F50" s="127"/>
      <c r="G50" s="127"/>
      <c r="H50" s="127"/>
      <c r="I50" s="129"/>
    </row>
    <row r="51" spans="1:9" ht="18.5" x14ac:dyDescent="0.35">
      <c r="A51" s="126"/>
      <c r="B51" s="127"/>
      <c r="C51" s="127"/>
      <c r="D51" s="127"/>
      <c r="E51" s="128"/>
      <c r="F51" s="127"/>
      <c r="G51" s="127"/>
      <c r="H51" s="127"/>
      <c r="I51" s="129"/>
    </row>
    <row r="52" spans="1:9" ht="18.5" x14ac:dyDescent="0.35">
      <c r="A52" s="126"/>
      <c r="B52" s="127"/>
      <c r="C52" s="127"/>
      <c r="D52" s="127"/>
      <c r="E52" s="128"/>
      <c r="F52" s="127"/>
      <c r="G52" s="127"/>
      <c r="H52" s="127"/>
      <c r="I52" s="129"/>
    </row>
    <row r="53" spans="1:9" ht="18.5" x14ac:dyDescent="0.35">
      <c r="A53" s="126"/>
      <c r="B53" s="127"/>
      <c r="C53" s="127"/>
      <c r="D53" s="127"/>
      <c r="E53" s="128"/>
      <c r="F53" s="127"/>
      <c r="G53" s="127"/>
      <c r="H53" s="127"/>
      <c r="I53" s="129"/>
    </row>
    <row r="54" spans="1:9" ht="18.5" x14ac:dyDescent="0.35">
      <c r="A54" s="510" t="s">
        <v>138</v>
      </c>
      <c r="B54" s="511"/>
      <c r="C54" s="511"/>
      <c r="D54" s="511"/>
      <c r="E54" s="511"/>
      <c r="F54" s="511"/>
      <c r="G54" s="512"/>
      <c r="H54" s="124" t="s">
        <v>30</v>
      </c>
      <c r="I54" s="125">
        <f>SUM(I55:I59)</f>
        <v>0</v>
      </c>
    </row>
    <row r="55" spans="1:9" x14ac:dyDescent="0.35">
      <c r="A55" s="527" t="s">
        <v>158</v>
      </c>
      <c r="B55" s="528"/>
      <c r="C55" s="528"/>
      <c r="D55" s="528"/>
      <c r="E55" s="528"/>
      <c r="F55" s="528"/>
      <c r="G55" s="528"/>
      <c r="H55" s="528"/>
      <c r="I55" s="529"/>
    </row>
    <row r="56" spans="1:9" x14ac:dyDescent="0.35">
      <c r="A56" s="530"/>
      <c r="B56" s="531"/>
      <c r="C56" s="531"/>
      <c r="D56" s="531"/>
      <c r="E56" s="531"/>
      <c r="F56" s="531"/>
      <c r="G56" s="531"/>
      <c r="H56" s="531"/>
      <c r="I56" s="532"/>
    </row>
    <row r="57" spans="1:9" x14ac:dyDescent="0.35">
      <c r="A57" s="530"/>
      <c r="B57" s="531"/>
      <c r="C57" s="531"/>
      <c r="D57" s="531"/>
      <c r="E57" s="531"/>
      <c r="F57" s="531"/>
      <c r="G57" s="531"/>
      <c r="H57" s="531"/>
      <c r="I57" s="532"/>
    </row>
    <row r="58" spans="1:9" x14ac:dyDescent="0.35">
      <c r="A58" s="530"/>
      <c r="B58" s="531"/>
      <c r="C58" s="531"/>
      <c r="D58" s="531"/>
      <c r="E58" s="531"/>
      <c r="F58" s="531"/>
      <c r="G58" s="531"/>
      <c r="H58" s="531"/>
      <c r="I58" s="532"/>
    </row>
    <row r="59" spans="1:9" ht="16" thickBot="1" x14ac:dyDescent="0.4">
      <c r="A59" s="533"/>
      <c r="B59" s="534"/>
      <c r="C59" s="534"/>
      <c r="D59" s="534"/>
      <c r="E59" s="534"/>
      <c r="F59" s="534"/>
      <c r="G59" s="534"/>
      <c r="H59" s="534"/>
      <c r="I59" s="535"/>
    </row>
    <row r="60" spans="1:9" ht="19" thickBot="1" x14ac:dyDescent="0.5">
      <c r="A60" s="134"/>
      <c r="B60" s="134"/>
      <c r="C60" s="134"/>
      <c r="D60" s="2"/>
      <c r="E60" s="2"/>
      <c r="F60" s="2"/>
      <c r="G60" s="2"/>
      <c r="H60" s="130" t="s">
        <v>30</v>
      </c>
      <c r="I60" s="131">
        <f>SUM(I43:I47,I49:I53,I55:I59)</f>
        <v>0</v>
      </c>
    </row>
    <row r="62" spans="1:9" ht="16" thickBot="1" x14ac:dyDescent="0.4"/>
    <row r="63" spans="1:9" ht="21.5" thickBot="1" x14ac:dyDescent="0.4">
      <c r="A63" s="454" t="str">
        <f>"PARTNER "&amp;'Quadro riassuntivo'!D20</f>
        <v>PARTNER nome IMPRESA 3</v>
      </c>
      <c r="B63" s="455"/>
      <c r="C63" s="455"/>
      <c r="D63" s="455"/>
      <c r="E63" s="455"/>
      <c r="F63" s="455"/>
      <c r="G63" s="455"/>
      <c r="H63" s="455"/>
      <c r="I63" s="456"/>
    </row>
    <row r="64" spans="1:9" ht="19" thickBot="1" x14ac:dyDescent="0.4">
      <c r="A64" s="461" t="str">
        <f>"SCHEDA COSTI PERSONALE DIPENDENTE (REALI) "&amp; 'Quadro riassuntivo'!D20</f>
        <v>SCHEDA COSTI PERSONALE DIPENDENTE (REALI) nome IMPRESA 3</v>
      </c>
      <c r="B64" s="462"/>
      <c r="C64" s="462"/>
      <c r="D64" s="462"/>
      <c r="E64" s="462"/>
      <c r="F64" s="462"/>
      <c r="G64" s="513"/>
      <c r="H64" s="132" t="s">
        <v>30</v>
      </c>
      <c r="I64" s="133">
        <f>SUM(I72,I78,I84)</f>
        <v>0</v>
      </c>
    </row>
    <row r="65" spans="1:9" x14ac:dyDescent="0.35">
      <c r="A65" s="518" t="s">
        <v>48</v>
      </c>
      <c r="B65" s="514" t="s">
        <v>139</v>
      </c>
      <c r="C65" s="514" t="s">
        <v>97</v>
      </c>
      <c r="D65" s="514" t="s">
        <v>98</v>
      </c>
      <c r="E65" s="514" t="s">
        <v>99</v>
      </c>
      <c r="F65" s="514" t="s">
        <v>53</v>
      </c>
      <c r="G65" s="487" t="s">
        <v>137</v>
      </c>
      <c r="H65" s="514" t="s">
        <v>100</v>
      </c>
      <c r="I65" s="516" t="s">
        <v>54</v>
      </c>
    </row>
    <row r="66" spans="1:9" x14ac:dyDescent="0.35">
      <c r="A66" s="519"/>
      <c r="B66" s="515"/>
      <c r="C66" s="515"/>
      <c r="D66" s="515"/>
      <c r="E66" s="515"/>
      <c r="F66" s="515"/>
      <c r="G66" s="488"/>
      <c r="H66" s="515"/>
      <c r="I66" s="517"/>
    </row>
    <row r="67" spans="1:9" x14ac:dyDescent="0.35">
      <c r="A67" s="519"/>
      <c r="B67" s="515"/>
      <c r="C67" s="515"/>
      <c r="D67" s="515"/>
      <c r="E67" s="515"/>
      <c r="F67" s="515"/>
      <c r="G67" s="488"/>
      <c r="H67" s="515"/>
      <c r="I67" s="517"/>
    </row>
    <row r="68" spans="1:9" x14ac:dyDescent="0.35">
      <c r="A68" s="519"/>
      <c r="B68" s="515"/>
      <c r="C68" s="515"/>
      <c r="D68" s="515"/>
      <c r="E68" s="515"/>
      <c r="F68" s="515"/>
      <c r="G68" s="488"/>
      <c r="H68" s="515"/>
      <c r="I68" s="517"/>
    </row>
    <row r="69" spans="1:9" x14ac:dyDescent="0.35">
      <c r="A69" s="519"/>
      <c r="B69" s="515"/>
      <c r="C69" s="515"/>
      <c r="D69" s="515"/>
      <c r="E69" s="515"/>
      <c r="F69" s="515"/>
      <c r="G69" s="488"/>
      <c r="H69" s="515"/>
      <c r="I69" s="517"/>
    </row>
    <row r="70" spans="1:9" x14ac:dyDescent="0.35">
      <c r="A70" s="519"/>
      <c r="B70" s="515"/>
      <c r="C70" s="515"/>
      <c r="D70" s="515"/>
      <c r="E70" s="515"/>
      <c r="F70" s="515"/>
      <c r="G70" s="488"/>
      <c r="H70" s="515"/>
      <c r="I70" s="517"/>
    </row>
    <row r="71" spans="1:9" x14ac:dyDescent="0.35">
      <c r="A71" s="519"/>
      <c r="B71" s="515"/>
      <c r="C71" s="515"/>
      <c r="D71" s="515"/>
      <c r="E71" s="515"/>
      <c r="F71" s="515"/>
      <c r="G71" s="489"/>
      <c r="H71" s="515"/>
      <c r="I71" s="517"/>
    </row>
    <row r="72" spans="1:9" ht="18.5" x14ac:dyDescent="0.35">
      <c r="A72" s="510" t="s">
        <v>20</v>
      </c>
      <c r="B72" s="511"/>
      <c r="C72" s="511"/>
      <c r="D72" s="511"/>
      <c r="E72" s="511"/>
      <c r="F72" s="511"/>
      <c r="G72" s="512"/>
      <c r="H72" s="124" t="s">
        <v>30</v>
      </c>
      <c r="I72" s="125">
        <f>SUM(I73:I77)</f>
        <v>0</v>
      </c>
    </row>
    <row r="73" spans="1:9" ht="18.5" x14ac:dyDescent="0.35">
      <c r="A73" s="126"/>
      <c r="B73" s="127"/>
      <c r="C73" s="127"/>
      <c r="D73" s="127"/>
      <c r="E73" s="128"/>
      <c r="F73" s="127"/>
      <c r="G73" s="127"/>
      <c r="H73" s="127"/>
      <c r="I73" s="129"/>
    </row>
    <row r="74" spans="1:9" ht="18.5" x14ac:dyDescent="0.35">
      <c r="A74" s="126"/>
      <c r="B74" s="127"/>
      <c r="C74" s="127"/>
      <c r="D74" s="127"/>
      <c r="E74" s="128"/>
      <c r="F74" s="127"/>
      <c r="G74" s="127"/>
      <c r="H74" s="127"/>
      <c r="I74" s="129"/>
    </row>
    <row r="75" spans="1:9" ht="18.5" x14ac:dyDescent="0.35">
      <c r="A75" s="126"/>
      <c r="B75" s="127"/>
      <c r="C75" s="127"/>
      <c r="D75" s="127"/>
      <c r="E75" s="128"/>
      <c r="F75" s="127"/>
      <c r="G75" s="127"/>
      <c r="H75" s="127"/>
      <c r="I75" s="129"/>
    </row>
    <row r="76" spans="1:9" ht="18.5" x14ac:dyDescent="0.35">
      <c r="A76" s="126"/>
      <c r="B76" s="127"/>
      <c r="C76" s="127"/>
      <c r="D76" s="127"/>
      <c r="E76" s="128"/>
      <c r="F76" s="127"/>
      <c r="G76" s="127"/>
      <c r="H76" s="127"/>
      <c r="I76" s="129"/>
    </row>
    <row r="77" spans="1:9" ht="18.5" x14ac:dyDescent="0.35">
      <c r="A77" s="126"/>
      <c r="B77" s="127"/>
      <c r="C77" s="127"/>
      <c r="D77" s="127"/>
      <c r="E77" s="128"/>
      <c r="F77" s="127"/>
      <c r="G77" s="127"/>
      <c r="H77" s="127"/>
      <c r="I77" s="129"/>
    </row>
    <row r="78" spans="1:9" ht="18.5" x14ac:dyDescent="0.35">
      <c r="A78" s="510" t="s">
        <v>29</v>
      </c>
      <c r="B78" s="511"/>
      <c r="C78" s="511"/>
      <c r="D78" s="511"/>
      <c r="E78" s="511"/>
      <c r="F78" s="511"/>
      <c r="G78" s="512"/>
      <c r="H78" s="124" t="s">
        <v>30</v>
      </c>
      <c r="I78" s="125">
        <f>SUM(I79:I83)</f>
        <v>0</v>
      </c>
    </row>
    <row r="79" spans="1:9" ht="18.5" x14ac:dyDescent="0.35">
      <c r="A79" s="126"/>
      <c r="B79" s="127"/>
      <c r="C79" s="127"/>
      <c r="D79" s="127"/>
      <c r="E79" s="128"/>
      <c r="F79" s="127"/>
      <c r="G79" s="127"/>
      <c r="H79" s="127"/>
      <c r="I79" s="129"/>
    </row>
    <row r="80" spans="1:9" ht="18.5" x14ac:dyDescent="0.35">
      <c r="A80" s="126"/>
      <c r="B80" s="127"/>
      <c r="C80" s="127"/>
      <c r="D80" s="127"/>
      <c r="E80" s="128"/>
      <c r="F80" s="127"/>
      <c r="G80" s="127"/>
      <c r="H80" s="127"/>
      <c r="I80" s="129"/>
    </row>
    <row r="81" spans="1:9" ht="18.5" x14ac:dyDescent="0.35">
      <c r="A81" s="126"/>
      <c r="B81" s="127"/>
      <c r="C81" s="127"/>
      <c r="D81" s="127"/>
      <c r="E81" s="128"/>
      <c r="F81" s="127"/>
      <c r="G81" s="127"/>
      <c r="H81" s="127"/>
      <c r="I81" s="129"/>
    </row>
    <row r="82" spans="1:9" ht="18.5" x14ac:dyDescent="0.35">
      <c r="A82" s="126"/>
      <c r="B82" s="127"/>
      <c r="C82" s="127"/>
      <c r="D82" s="127"/>
      <c r="E82" s="128"/>
      <c r="F82" s="127"/>
      <c r="G82" s="127"/>
      <c r="H82" s="127"/>
      <c r="I82" s="129"/>
    </row>
    <row r="83" spans="1:9" ht="18.5" x14ac:dyDescent="0.35">
      <c r="A83" s="126"/>
      <c r="B83" s="127"/>
      <c r="C83" s="127"/>
      <c r="D83" s="127"/>
      <c r="E83" s="128"/>
      <c r="F83" s="127"/>
      <c r="G83" s="127"/>
      <c r="H83" s="127"/>
      <c r="I83" s="129"/>
    </row>
    <row r="84" spans="1:9" ht="18.5" x14ac:dyDescent="0.35">
      <c r="A84" s="510" t="s">
        <v>138</v>
      </c>
      <c r="B84" s="511"/>
      <c r="C84" s="511"/>
      <c r="D84" s="511"/>
      <c r="E84" s="511"/>
      <c r="F84" s="511"/>
      <c r="G84" s="512"/>
      <c r="H84" s="124" t="s">
        <v>30</v>
      </c>
      <c r="I84" s="125">
        <f>SUM(I85:I89)</f>
        <v>0</v>
      </c>
    </row>
    <row r="85" spans="1:9" ht="18.5" customHeight="1" x14ac:dyDescent="0.35">
      <c r="A85" s="527" t="s">
        <v>158</v>
      </c>
      <c r="B85" s="528"/>
      <c r="C85" s="528"/>
      <c r="D85" s="528"/>
      <c r="E85" s="528"/>
      <c r="F85" s="528"/>
      <c r="G85" s="528"/>
      <c r="H85" s="528"/>
      <c r="I85" s="529"/>
    </row>
    <row r="86" spans="1:9" x14ac:dyDescent="0.35">
      <c r="A86" s="530"/>
      <c r="B86" s="531"/>
      <c r="C86" s="531"/>
      <c r="D86" s="531"/>
      <c r="E86" s="531"/>
      <c r="F86" s="531"/>
      <c r="G86" s="531"/>
      <c r="H86" s="531"/>
      <c r="I86" s="532"/>
    </row>
    <row r="87" spans="1:9" x14ac:dyDescent="0.35">
      <c r="A87" s="530"/>
      <c r="B87" s="531"/>
      <c r="C87" s="531"/>
      <c r="D87" s="531"/>
      <c r="E87" s="531"/>
      <c r="F87" s="531"/>
      <c r="G87" s="531"/>
      <c r="H87" s="531"/>
      <c r="I87" s="532"/>
    </row>
    <row r="88" spans="1:9" x14ac:dyDescent="0.35">
      <c r="A88" s="530"/>
      <c r="B88" s="531"/>
      <c r="C88" s="531"/>
      <c r="D88" s="531"/>
      <c r="E88" s="531"/>
      <c r="F88" s="531"/>
      <c r="G88" s="531"/>
      <c r="H88" s="531"/>
      <c r="I88" s="532"/>
    </row>
    <row r="89" spans="1:9" ht="16" thickBot="1" x14ac:dyDescent="0.4">
      <c r="A89" s="533"/>
      <c r="B89" s="534"/>
      <c r="C89" s="534"/>
      <c r="D89" s="534"/>
      <c r="E89" s="534"/>
      <c r="F89" s="534"/>
      <c r="G89" s="534"/>
      <c r="H89" s="534"/>
      <c r="I89" s="535"/>
    </row>
    <row r="90" spans="1:9" ht="19" thickBot="1" x14ac:dyDescent="0.5">
      <c r="A90" s="134"/>
      <c r="B90" s="134"/>
      <c r="C90" s="134"/>
      <c r="D90" s="2"/>
      <c r="E90" s="2"/>
      <c r="F90" s="2"/>
      <c r="G90" s="2"/>
      <c r="H90" s="130" t="s">
        <v>30</v>
      </c>
      <c r="I90" s="131">
        <f>SUM(I73:I77,I79:I83,I85:I89)</f>
        <v>0</v>
      </c>
    </row>
    <row r="91" spans="1:9" ht="18.5" x14ac:dyDescent="0.45">
      <c r="A91" s="134"/>
      <c r="B91" s="134"/>
      <c r="C91" s="134"/>
      <c r="D91" s="2"/>
      <c r="E91" s="2"/>
      <c r="F91" s="2"/>
      <c r="G91" s="2"/>
      <c r="H91" s="268"/>
      <c r="I91" s="269"/>
    </row>
  </sheetData>
  <mergeCells count="45">
    <mergeCell ref="A72:G72"/>
    <mergeCell ref="A78:G78"/>
    <mergeCell ref="A84:G84"/>
    <mergeCell ref="A85:I89"/>
    <mergeCell ref="A55:I59"/>
    <mergeCell ref="A48:G48"/>
    <mergeCell ref="A54:G54"/>
    <mergeCell ref="A63:I63"/>
    <mergeCell ref="A64:G64"/>
    <mergeCell ref="A65:A71"/>
    <mergeCell ref="B65:B71"/>
    <mergeCell ref="C65:C71"/>
    <mergeCell ref="D65:D71"/>
    <mergeCell ref="E65:E71"/>
    <mergeCell ref="F65:F71"/>
    <mergeCell ref="G65:G71"/>
    <mergeCell ref="H65:H71"/>
    <mergeCell ref="I65:I71"/>
    <mergeCell ref="F35:F41"/>
    <mergeCell ref="G35:G41"/>
    <mergeCell ref="H35:H41"/>
    <mergeCell ref="I35:I41"/>
    <mergeCell ref="A42:G42"/>
    <mergeCell ref="A35:A41"/>
    <mergeCell ref="B35:B41"/>
    <mergeCell ref="C35:C41"/>
    <mergeCell ref="D35:D41"/>
    <mergeCell ref="E35:E41"/>
    <mergeCell ref="A12:G12"/>
    <mergeCell ref="A18:G18"/>
    <mergeCell ref="A24:G24"/>
    <mergeCell ref="A33:I33"/>
    <mergeCell ref="A34:G34"/>
    <mergeCell ref="A25:I29"/>
    <mergeCell ref="A3:I3"/>
    <mergeCell ref="A4:G4"/>
    <mergeCell ref="A5:A11"/>
    <mergeCell ref="B5:B11"/>
    <mergeCell ref="C5:C11"/>
    <mergeCell ref="D5:D11"/>
    <mergeCell ref="E5:E11"/>
    <mergeCell ref="F5:F11"/>
    <mergeCell ref="G5:G11"/>
    <mergeCell ref="H5:H11"/>
    <mergeCell ref="I5:I1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255ca83-f52f-4fe1-9807-9d0a2abc73ee" xsi:nil="true"/>
    <lcf76f155ced4ddcb4097134ff3c332f xmlns="2b0c58ae-c26b-4356-9163-c3d6e5b284c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3A6D552C0B656146AF75AE3C7700C139" ma:contentTypeVersion="11" ma:contentTypeDescription="Creare un nuovo documento." ma:contentTypeScope="" ma:versionID="05460d8e2b7057e1d47fc40a1e73c0fc">
  <xsd:schema xmlns:xsd="http://www.w3.org/2001/XMLSchema" xmlns:xs="http://www.w3.org/2001/XMLSchema" xmlns:p="http://schemas.microsoft.com/office/2006/metadata/properties" xmlns:ns2="2b0c58ae-c26b-4356-9163-c3d6e5b284ce" xmlns:ns3="e255ca83-f52f-4fe1-9807-9d0a2abc73ee" targetNamespace="http://schemas.microsoft.com/office/2006/metadata/properties" ma:root="true" ma:fieldsID="f689128f5221a969053b1953a8f46d21" ns2:_="" ns3:_="">
    <xsd:import namespace="2b0c58ae-c26b-4356-9163-c3d6e5b284ce"/>
    <xsd:import namespace="e255ca83-f52f-4fe1-9807-9d0a2abc73e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0c58ae-c26b-4356-9163-c3d6e5b284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71bb2967-c362-44f9-8b79-c0367f23253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55ca83-f52f-4fe1-9807-9d0a2abc73e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75e1d51-0844-48ee-b34b-b333e0117d4f}" ma:internalName="TaxCatchAll" ma:showField="CatchAllData" ma:web="e255ca83-f52f-4fe1-9807-9d0a2abc73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E88860-18C6-4281-9B24-694381E4DA6B}">
  <ds:schemaRefs>
    <ds:schemaRef ds:uri="http://schemas.microsoft.com/office/2006/metadata/properties"/>
    <ds:schemaRef ds:uri="http://schemas.microsoft.com/office/infopath/2007/PartnerControls"/>
    <ds:schemaRef ds:uri="e255ca83-f52f-4fe1-9807-9d0a2abc73ee"/>
    <ds:schemaRef ds:uri="2b0c58ae-c26b-4356-9163-c3d6e5b284ce"/>
  </ds:schemaRefs>
</ds:datastoreItem>
</file>

<file path=customXml/itemProps2.xml><?xml version="1.0" encoding="utf-8"?>
<ds:datastoreItem xmlns:ds="http://schemas.openxmlformats.org/officeDocument/2006/customXml" ds:itemID="{18326301-8E03-46FE-B62C-078B6E546E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0c58ae-c26b-4356-9163-c3d6e5b284ce"/>
    <ds:schemaRef ds:uri="e255ca83-f52f-4fe1-9807-9d0a2abc73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9218E7-EB85-4492-B77E-A6492598A97B}">
  <ds:schemaRefs>
    <ds:schemaRef ds:uri="http://schemas.microsoft.com/sharepoint/v3/contenttype/forms"/>
  </ds:schemaRefs>
</ds:datastoreItem>
</file>

<file path=docMetadata/LabelInfo.xml><?xml version="1.0" encoding="utf-8"?>
<clbl:labelList xmlns:clbl="http://schemas.microsoft.com/office/2020/mipLabelMetadata">
  <clbl:label id="{bb1a63eb-eb09-471a-a005-37b07792a5b5}" enabled="0" method="" siteId="{bb1a63eb-eb09-471a-a005-37b07792a5b5}"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12</vt:i4>
      </vt:variant>
    </vt:vector>
  </HeadingPairs>
  <TitlesOfParts>
    <vt:vector size="12" baseType="lpstr">
      <vt:lpstr>Istruzioni</vt:lpstr>
      <vt:lpstr>Quadro riassuntivo</vt:lpstr>
      <vt:lpstr>Personale dipendente_standard</vt:lpstr>
      <vt:lpstr>Strumenti attrezzature</vt:lpstr>
      <vt:lpstr>Materiali</vt:lpstr>
      <vt:lpstr>Licenze e diritti di PI</vt:lpstr>
      <vt:lpstr>Servizi di consulenza</vt:lpstr>
      <vt:lpstr>Pers. collaborazione-occasion.</vt:lpstr>
      <vt:lpstr>Personale dipendente_reali</vt:lpstr>
      <vt:lpstr>Somministrazione_costi reali</vt:lpstr>
      <vt:lpstr>Somministrazione_costi standard</vt:lpstr>
      <vt:lpstr>Missioni-trasferte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Esposito, Fabrizio (Bip Group)</dc:creator>
  <cp:keywords/>
  <dc:description/>
  <cp:lastModifiedBy>Arianna Quercetti</cp:lastModifiedBy>
  <cp:revision/>
  <dcterms:created xsi:type="dcterms:W3CDTF">2025-03-19T11:01:39Z</dcterms:created>
  <dcterms:modified xsi:type="dcterms:W3CDTF">2025-06-13T07:51:43Z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0x0101003A6D552C0B656146AF75AE3C7700C139</vt:lpwstr>
  </property>
  <property fmtid="{D5CDD505-2E9C-101B-9397-08002B2CF9AE}" pid="3" name="MediaServiceImageTags">
    <vt:lpwstr/>
  </property>
</Properties>
</file>