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Questa_cartella_di_lavoro" defaultThemeVersion="124226"/>
  <xr:revisionPtr revIDLastSave="0" documentId="13_ncr:1_{38F1686B-9F20-44B5-823D-B68CAA4ECD0F}" xr6:coauthVersionLast="47" xr6:coauthVersionMax="47" xr10:uidLastSave="{00000000-0000-0000-0000-000000000000}"/>
  <bookViews>
    <workbookView xWindow="-108" yWindow="-108" windowWidth="23256" windowHeight="12576" tabRatio="995" activeTab="7" xr2:uid="{00000000-000D-0000-FFFF-FFFF00000000}"/>
  </bookViews>
  <sheets>
    <sheet name="Quadro riassuntivo" sheetId="13" r:id="rId1"/>
    <sheet name="Istruzioni" sheetId="29" r:id="rId2"/>
    <sheet name="Personale dipendente_reali" sheetId="32" r:id="rId3"/>
    <sheet name="Personale dipendente_standard" sheetId="28" r:id="rId4"/>
    <sheet name="Pers. collaborazione-occasion." sheetId="7" r:id="rId5"/>
    <sheet name="Somministrazione_costi reali" sheetId="33" r:id="rId6"/>
    <sheet name="Somministrazione_costi standard" sheetId="31" r:id="rId7"/>
    <sheet name="Altri costi" sheetId="18" r:id="rId8"/>
  </sheets>
  <definedNames>
    <definedName name="_ftn1" localSheetId="4">'Pers. collaborazione-occasion.'!#REF!</definedName>
    <definedName name="_ftn1" localSheetId="2">'Personale dipendente_reali'!#REF!</definedName>
    <definedName name="_ftn1" localSheetId="3">'Personale dipendente_standard'!#REF!</definedName>
    <definedName name="_ftn1" localSheetId="5">'Somministrazione_costi reali'!#REF!</definedName>
    <definedName name="_ftn1" localSheetId="6">'Somministrazione_costi standard'!#REF!</definedName>
    <definedName name="_ftnref1" localSheetId="4">'Pers. collaborazione-occasion.'!#REF!</definedName>
    <definedName name="_ftnref1" localSheetId="2">'Personale dipendente_reali'!#REF!</definedName>
    <definedName name="_ftnref1" localSheetId="3">'Personale dipendente_standard'!#REF!</definedName>
    <definedName name="_ftnref1" localSheetId="5">'Somministrazione_costi reali'!#REF!</definedName>
    <definedName name="_ftnref1" localSheetId="6">'Somministrazione_costi standard'!#REF!</definedName>
    <definedName name="Anno_rendicontato" localSheetId="1">Istruzioni!#REF!</definedName>
    <definedName name="Anno_rendicontato" localSheetId="2">#REF!</definedName>
    <definedName name="Anno_rendicontato" localSheetId="5">#REF!</definedName>
    <definedName name="Anno_rendicontato">'Quadro riassuntivo'!$C$13</definedName>
    <definedName name="_xlnm.Print_Area" localSheetId="7">'Altri costi'!$A:$J</definedName>
    <definedName name="_xlnm.Print_Area" localSheetId="4">'Pers. collaborazione-occasion.'!$A$2:$G$25</definedName>
    <definedName name="_xlnm.Print_Area" localSheetId="2">'Personale dipendente_reali'!$A$1:$I$25</definedName>
    <definedName name="_xlnm.Print_Area" localSheetId="3">'Personale dipendente_standard'!$A$1:$E$11</definedName>
    <definedName name="_xlnm.Print_Area" localSheetId="0">'Quadro riassuntivo'!$A$1:$F$46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3" l="1"/>
  <c r="C23" i="13"/>
  <c r="C24" i="13"/>
  <c r="B16" i="13"/>
  <c r="J2" i="18"/>
  <c r="C21" i="13"/>
  <c r="C20" i="13"/>
  <c r="C19" i="13"/>
  <c r="C18" i="13"/>
  <c r="C17" i="13"/>
  <c r="I6" i="32"/>
  <c r="I24" i="32"/>
  <c r="I3" i="32"/>
  <c r="E10" i="31"/>
  <c r="I3" i="33"/>
  <c r="G2" i="7"/>
  <c r="E10" i="28"/>
  <c r="I23" i="33"/>
  <c r="I22" i="33"/>
  <c r="I21" i="33"/>
  <c r="I20" i="33"/>
  <c r="I19" i="33"/>
  <c r="I18" i="33"/>
  <c r="I17" i="33"/>
  <c r="I16" i="33"/>
  <c r="I15" i="33"/>
  <c r="I14" i="33"/>
  <c r="I13" i="33"/>
  <c r="I12" i="33"/>
  <c r="I11" i="33"/>
  <c r="I10" i="33"/>
  <c r="I9" i="33"/>
  <c r="I8" i="33"/>
  <c r="I7" i="33"/>
  <c r="I6" i="33"/>
  <c r="I24" i="33" s="1"/>
  <c r="P3" i="33"/>
  <c r="O3" i="33"/>
  <c r="N3" i="33"/>
  <c r="I23" i="32"/>
  <c r="I22" i="32"/>
  <c r="I21" i="32"/>
  <c r="I20" i="32"/>
  <c r="I19" i="32"/>
  <c r="I18" i="32"/>
  <c r="I17" i="32"/>
  <c r="I16" i="32"/>
  <c r="I15" i="32"/>
  <c r="I14" i="32"/>
  <c r="I13" i="32"/>
  <c r="I12" i="32"/>
  <c r="I11" i="32"/>
  <c r="I10" i="32"/>
  <c r="I9" i="32"/>
  <c r="I8" i="32"/>
  <c r="I7" i="32"/>
  <c r="P3" i="32"/>
  <c r="O3" i="32"/>
  <c r="N3" i="32"/>
  <c r="A2" i="31" l="1"/>
  <c r="D10" i="31"/>
  <c r="B10" i="31"/>
  <c r="C9" i="31"/>
  <c r="E9" i="31" s="1"/>
  <c r="C8" i="31"/>
  <c r="E8" i="31" s="1"/>
  <c r="E7" i="31"/>
  <c r="C7" i="31"/>
  <c r="A2" i="28"/>
  <c r="A2" i="7" l="1"/>
  <c r="G22" i="7" l="1"/>
  <c r="I22" i="18"/>
  <c r="D10" i="28" l="1"/>
  <c r="B10" i="28"/>
  <c r="C9" i="28"/>
  <c r="E9" i="28" s="1"/>
  <c r="C8" i="28"/>
  <c r="E8" i="28" s="1"/>
  <c r="C7" i="28"/>
  <c r="E7" i="28" s="1"/>
  <c r="A2" i="18"/>
  <c r="H22" i="18" l="1"/>
  <c r="J22" i="18"/>
  <c r="N2" i="18" l="1"/>
  <c r="P3" i="18"/>
  <c r="O3" i="18"/>
  <c r="N3" i="18"/>
  <c r="P2" i="18"/>
  <c r="O2" i="18"/>
  <c r="N2" i="7"/>
  <c r="M2" i="7"/>
  <c r="L2" i="7"/>
  <c r="O4" i="18" l="1"/>
  <c r="N4" i="18"/>
  <c r="P4" i="18"/>
  <c r="K23" i="18" l="1"/>
  <c r="K22" i="18"/>
  <c r="K21" i="18"/>
  <c r="D21" i="18"/>
  <c r="K20" i="18"/>
  <c r="D20" i="18"/>
  <c r="K19" i="18"/>
  <c r="D19" i="18"/>
  <c r="K18" i="18"/>
  <c r="D18" i="18"/>
  <c r="K17" i="18"/>
  <c r="D17" i="18"/>
  <c r="K16" i="18"/>
  <c r="D16" i="18"/>
  <c r="K15" i="18"/>
  <c r="D15" i="18"/>
  <c r="K14" i="18"/>
  <c r="D14" i="18"/>
  <c r="K13" i="18"/>
  <c r="D13" i="18"/>
  <c r="K12" i="18"/>
  <c r="D12" i="18"/>
  <c r="K11" i="18"/>
  <c r="D11" i="18"/>
  <c r="K10" i="18"/>
  <c r="D10" i="18"/>
  <c r="K9" i="18"/>
  <c r="D9" i="18"/>
  <c r="K8" i="18"/>
  <c r="D8" i="18"/>
  <c r="K7" i="18"/>
  <c r="D7" i="18"/>
  <c r="K6" i="18"/>
  <c r="D6" i="18"/>
  <c r="K5" i="18"/>
  <c r="D5" i="18"/>
  <c r="K4" i="18"/>
  <c r="D4" i="18"/>
  <c r="K2" i="18" l="1"/>
</calcChain>
</file>

<file path=xl/sharedStrings.xml><?xml version="1.0" encoding="utf-8"?>
<sst xmlns="http://schemas.openxmlformats.org/spreadsheetml/2006/main" count="120" uniqueCount="81">
  <si>
    <t>ALTRI COSTI</t>
  </si>
  <si>
    <t>TOTALE</t>
  </si>
  <si>
    <t>Personale dipendente</t>
  </si>
  <si>
    <t>Numero dipendenti</t>
  </si>
  <si>
    <t>Numero ore lavorate</t>
  </si>
  <si>
    <t>Costo delle ore lavorate</t>
  </si>
  <si>
    <t>Campo calcolato automaticamente</t>
  </si>
  <si>
    <t>Totale</t>
  </si>
  <si>
    <t>Cognome e Nome</t>
  </si>
  <si>
    <t xml:space="preserve">Estremi contratto / convenzione </t>
  </si>
  <si>
    <t>Oggetto del contratto / descrizione della prestazione</t>
  </si>
  <si>
    <t xml:space="preserve">Tipo di attività </t>
  </si>
  <si>
    <t>Importo €</t>
  </si>
  <si>
    <t>Orientamento</t>
  </si>
  <si>
    <t>Formazione</t>
  </si>
  <si>
    <t>Gestione progetti di innovazione</t>
  </si>
  <si>
    <t>Numero di ore lavorate</t>
  </si>
  <si>
    <t>Anno di competenza</t>
  </si>
  <si>
    <t>Tipo di attività</t>
  </si>
  <si>
    <t>Numero fattura</t>
  </si>
  <si>
    <t>Data fattura</t>
  </si>
  <si>
    <t xml:space="preserve">Importo fattura al netto IVA se detraibile €  </t>
  </si>
  <si>
    <t xml:space="preserve">Importo fattura inclusa IVA se non detraibile €  </t>
  </si>
  <si>
    <t>Tipologia di contratto
(es. contratto di co.co.co)</t>
  </si>
  <si>
    <t>COSTO DEL PERSONALE (TOTALE)</t>
  </si>
  <si>
    <t>Semestre:</t>
  </si>
  <si>
    <t>1.  gli importi indicati nel presente rendiconto sono conformi alle risultanze contabili aziendali</t>
  </si>
  <si>
    <t>Missione</t>
  </si>
  <si>
    <t xml:space="preserve">Missione 4 </t>
  </si>
  <si>
    <t>Componente</t>
  </si>
  <si>
    <t xml:space="preserve">Componente 2 </t>
  </si>
  <si>
    <t>Investimento</t>
  </si>
  <si>
    <t>Investimento 2.3 -</t>
  </si>
  <si>
    <t>CUP</t>
  </si>
  <si>
    <t>Luogo e data</t>
  </si>
  <si>
    <t>Firma Legale rappresentante</t>
  </si>
  <si>
    <t>ANAGRAFICA</t>
  </si>
  <si>
    <t>Costo orario standard</t>
  </si>
  <si>
    <t>Utilizzare le tabelle di costi standard conteute nel manuale</t>
  </si>
  <si>
    <t>PERSONALE IN RAPPORTO DI COLLABORAZIONE</t>
  </si>
  <si>
    <t>PERSONALE DIPENDENTE (COSTI STANDARD)</t>
  </si>
  <si>
    <t>PERSONALE DIPENDENTE (COSTI REALI)*</t>
  </si>
  <si>
    <t>Fascia ALTA</t>
  </si>
  <si>
    <t>Fascia MEDIA</t>
  </si>
  <si>
    <t>Fascia BASSA</t>
  </si>
  <si>
    <t>IVA</t>
  </si>
  <si>
    <t>Descrizione</t>
  </si>
  <si>
    <t>Nel caso dei costi del personale dipendente:</t>
  </si>
  <si>
    <t>Linea di intervento</t>
  </si>
  <si>
    <t>Acquisto 
(n. progressivo)</t>
  </si>
  <si>
    <r>
      <t xml:space="preserve">Fornitore </t>
    </r>
    <r>
      <rPr>
        <b/>
        <sz val="8"/>
        <color rgb="FFFF0000"/>
        <rFont val="Calibri"/>
        <family val="2"/>
        <scheme val="minor"/>
      </rPr>
      <t>(*)</t>
    </r>
  </si>
  <si>
    <r>
      <rPr>
        <sz val="8"/>
        <color rgb="FFFF0000"/>
        <rFont val="Calibri"/>
        <family val="2"/>
        <scheme val="minor"/>
      </rPr>
      <t xml:space="preserve">(*) </t>
    </r>
    <r>
      <rPr>
        <sz val="8"/>
        <color rgb="FF000000"/>
        <rFont val="Calibri"/>
        <family val="2"/>
        <scheme val="minor"/>
      </rPr>
      <t>Indicare la ragione sociale o il numero di Codice Fiscale</t>
    </r>
  </si>
  <si>
    <t>Indicare la sommatoria delle ore di lavoro effettivamente dedicate nel periodo di riferimento al progetto dai dipendenti di cui alla colonna B</t>
  </si>
  <si>
    <t>data di inizio/fine contratto</t>
  </si>
  <si>
    <t>Anno di riferimento della rendicontazione:</t>
  </si>
  <si>
    <r>
      <t xml:space="preserve">2.  il costo del personale dipendente è determinato secondo i criteri indicati nel </t>
    </r>
    <r>
      <rPr>
        <b/>
        <sz val="12"/>
        <rFont val="Calibri"/>
        <family val="2"/>
        <scheme val="minor"/>
      </rPr>
      <t>Manuale di rendicontazione per i Soggetti attuatori approvato dal MIMIT con _________ del________________</t>
    </r>
  </si>
  <si>
    <r>
      <t>3.  per i costi/spese esposti nel presente rendiconto</t>
    </r>
    <r>
      <rPr>
        <b/>
        <u/>
        <sz val="12"/>
        <rFont val="Calibri"/>
        <family val="2"/>
        <scheme val="minor"/>
      </rPr>
      <t xml:space="preserve"> non sono stati ottenuti altri contributi o finanziamenti, nazionali o comunitari</t>
    </r>
    <r>
      <rPr>
        <sz val="12"/>
        <rFont val="Calibri"/>
        <family val="2"/>
        <scheme val="minor"/>
      </rPr>
      <t xml:space="preserve"> nel rispetto delle disposizioni relative al divieto del doppio finanziamento.</t>
    </r>
  </si>
  <si>
    <r>
      <t xml:space="preserve">4.  i costi indicati nel presente rendiconto  sono stati imputati in base a quanto stabilito nel </t>
    </r>
    <r>
      <rPr>
        <b/>
        <sz val="12"/>
        <rFont val="Calibri"/>
        <family val="2"/>
        <scheme val="minor"/>
      </rPr>
      <t>Manuale di rendicontazione per i Soggetti attuatori</t>
    </r>
    <r>
      <rPr>
        <sz val="12"/>
        <rFont val="Calibri"/>
        <family val="2"/>
        <scheme val="minor"/>
      </rPr>
      <t xml:space="preserve">  </t>
    </r>
    <r>
      <rPr>
        <b/>
        <sz val="12"/>
        <rFont val="Calibri"/>
        <family val="2"/>
        <scheme val="minor"/>
      </rPr>
      <t>approvato dal MIMIT con _________ del________________</t>
    </r>
  </si>
  <si>
    <t>- E' obbligatorio scegliere UNA SOLA delle due modalità di calcolo dei costi, reali o standard
- Nel caso si optasse per i costi standard è obbligatorio utilizzare le tabelle fornite nel Manuale di rendicontazione per i Soggetti attuatori approvato dal MIMIT con _________ del________________</t>
  </si>
  <si>
    <t>Indicare il numero dei dipendenti del Centro di trasferimento tecnologico</t>
  </si>
  <si>
    <r>
      <rPr>
        <sz val="8"/>
        <color rgb="FFFF0000"/>
        <rFont val="Calibri"/>
        <family val="2"/>
        <scheme val="minor"/>
      </rPr>
      <t>*</t>
    </r>
    <r>
      <rPr>
        <sz val="8"/>
        <color rgb="FF000000"/>
        <rFont val="Calibri"/>
        <family val="2"/>
        <scheme val="minor"/>
      </rPr>
      <t xml:space="preserve"> Per ciascun rigo viene generato automaticamente il prodotto dei dati delle due ultime colonne.</t>
    </r>
  </si>
  <si>
    <r>
      <t xml:space="preserve">Il/La sottoscritto/a……………………………...……. nato/a…………………… Prov. ………… il ………………… e residente a ……………………Prov. ……. in Via ……...…… n. …… CAP …… CF ……………….................................... in qualità del Legale rappresentante del Centro di trasferimento tecnologico …………………………… con sede in ………………………… Prov. ……. in Via …………...…………………………………… n. …… CAP ……
</t>
    </r>
    <r>
      <rPr>
        <b/>
        <sz val="12"/>
        <color theme="1"/>
        <rFont val="Calibri"/>
        <family val="2"/>
        <scheme val="minor"/>
      </rPr>
      <t xml:space="preserve">DICHIARA </t>
    </r>
    <r>
      <rPr>
        <sz val="12"/>
        <color theme="1"/>
        <rFont val="Calibri"/>
        <family val="2"/>
        <scheme val="minor"/>
      </rPr>
      <t xml:space="preserve">
sotto la propria responsabilità e in piena conoscenza della responsabilità penale prevista per le false dichiarazioni dall’art. 76 del D.P.R. n. 445/2000, dalle disposizioni del Codice penale e dalle leggi speciali in materia, ai sensi degli articoli 46 e 47 del D.P.R. 445/2000
che:</t>
    </r>
  </si>
  <si>
    <t>ALLEGATO N. 5</t>
  </si>
  <si>
    <t>Titolo del progetto (ove applicabile)</t>
  </si>
  <si>
    <t>Centro di trasferimento tecnologico</t>
  </si>
  <si>
    <t>Legale rappresentante del Centro di trasferimento tecnologico</t>
  </si>
  <si>
    <r>
      <t xml:space="preserve">Si precisa che alcune celle del presente file si alimentano in automatico. 
</t>
    </r>
    <r>
      <rPr>
        <b/>
        <u/>
        <sz val="16"/>
        <color rgb="FFFF0000"/>
        <rFont val="Calibri"/>
        <family val="2"/>
        <scheme val="minor"/>
      </rPr>
      <t>In ogni caso si invita a verificare i dati generati dalle formule e la relativa corrispondenza con l’effettivo esito atteso.</t>
    </r>
  </si>
  <si>
    <t>SOMMINISTRAZIONE (COSTI REALI)*</t>
  </si>
  <si>
    <t>SOMMINISTRAZIONE (COSTI STANDARD)</t>
  </si>
  <si>
    <t>Numero lavoratori in somministrazione</t>
  </si>
  <si>
    <t>Indicare il numero dei lavoratori in somministrazione</t>
  </si>
  <si>
    <t>Indicare la sommatoria delle ore di lavoro effettivamente dedicate nel periodo di riferimento al progetto dai lavoratori in somministrazione di cui alla colonna B</t>
  </si>
  <si>
    <t>*Attenzione: è obbligatorio scegliere UNA SOLA delle due modalità di calcolo dei costi del personale dipendente e in somministrazione (reali o standard) e compilare il relativo sheet</t>
  </si>
  <si>
    <r>
      <t xml:space="preserve">Livello inquadramento </t>
    </r>
    <r>
      <rPr>
        <sz val="9"/>
        <color theme="1"/>
        <rFont val="Calibri"/>
        <family val="2"/>
        <scheme val="minor"/>
      </rPr>
      <t>(Dirigente/Prof. ordinario/dirigente di ricerca ecc.;  Quadro/Prof. Associato/Ricercatore-tecnologo III liv.; ecc)</t>
    </r>
  </si>
  <si>
    <t>Estremi contratto</t>
  </si>
  <si>
    <t>Oggetto del contratto/ descrizione della prestazione</t>
  </si>
  <si>
    <r>
      <t xml:space="preserve">Tipologia di contratto
</t>
    </r>
    <r>
      <rPr>
        <sz val="9"/>
        <rFont val="Calibri"/>
        <family val="2"/>
        <scheme val="minor"/>
      </rPr>
      <t>(contratto a tempo indeterminato / contratto a tempo determinato)</t>
    </r>
  </si>
  <si>
    <t>Costo orario</t>
  </si>
  <si>
    <r>
      <rPr>
        <b/>
        <sz val="8"/>
        <color rgb="FFFF0000"/>
        <rFont val="Calibri"/>
        <family val="2"/>
        <scheme val="minor"/>
      </rPr>
      <t>*</t>
    </r>
    <r>
      <rPr>
        <b/>
        <sz val="8"/>
        <color rgb="FF000000"/>
        <rFont val="Calibri"/>
        <family val="2"/>
        <scheme val="minor"/>
      </rPr>
      <t xml:space="preserve"> Per ciascun rigo viene generato automaticamente il prodotto dei dati delle due ultime colonne.</t>
    </r>
  </si>
  <si>
    <t>SCHEDA COSTI PERSONALE SOMMINISTRAZIONE (REALI) 2023</t>
  </si>
  <si>
    <t>SCHEDA COSTI PERSONALE DIPENDENTE (REALI)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</si>
</sst>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5" formatCode="_-&quot;€&quot;\ * #,##0_-;\-&quot;€&quot;\ * #,##0_-;_-&quot;€&quot;\ * &quot;-&quot;_-;_-@_-"/>
    <numFmt numFmtId="166" formatCode="_-&quot;€&quot;\ * #,##0.00_-;\-&quot;€&quot;\ * #,##0.00_-;_-&quot;€&quot;\ * &quot;-&quot;??_-;_-@_-"/>
    <numFmt numFmtId="167" formatCode="d/m/yy;@"/>
    <numFmt numFmtId="168" formatCode="_-[$€-410]\ * #,##0.00_-;\-[$€-410]\ * #,##0.00_-;_-[$€-410]\ * &quot;-&quot;??_-;_-@_-"/>
    <numFmt numFmtId="169" formatCode="_-&quot;€&quot;\ * #,##0_-;\-&quot;€&quot;\ * #,##0_-;_-&quot;€&quot;\ * &quot;-&quot;??_-;_-@_-"/>
    <numFmt numFmtId="170" formatCode="_([$€-2]\ * #,##0.00_);_([$€-2]\ * \(#,##0.00\);_([$€-2]\ * &quot;-&quot;??_);_(@_)"/>
  </numFmts>
  <fonts count="43" x14ac:knownFonts="1">
    <font>
      <sz val="11"/>
      <color theme="1"/>
      <name val="Calibri"/>
      <family val="2"/>
      <scheme val="minor"/>
    </font>
    <font>
      <sz val="11"/>
      <color theme="1"/>
      <name val="Calibri"/>
      <family val="2"/>
      <scheme val="minor"/>
    </font>
    <font>
      <sz val="8"/>
      <color theme="1"/>
      <name val="Calibri"/>
      <family val="2"/>
      <scheme val="minor"/>
    </font>
    <font>
      <b/>
      <i/>
      <sz val="14"/>
      <color theme="1"/>
      <name val="Calibri"/>
      <family val="2"/>
      <scheme val="minor"/>
    </font>
    <font>
      <i/>
      <sz val="14"/>
      <color theme="1"/>
      <name val="Calibri"/>
      <family val="2"/>
      <scheme val="minor"/>
    </font>
    <font>
      <b/>
      <sz val="14"/>
      <color theme="1"/>
      <name val="Calibri"/>
      <family val="2"/>
      <scheme val="minor"/>
    </font>
    <font>
      <b/>
      <sz val="10"/>
      <color rgb="FF000000"/>
      <name val="Calibri"/>
      <family val="2"/>
      <scheme val="minor"/>
    </font>
    <font>
      <b/>
      <sz val="12"/>
      <color rgb="FF000000"/>
      <name val="Calibri"/>
      <family val="2"/>
      <scheme val="minor"/>
    </font>
    <font>
      <b/>
      <sz val="12"/>
      <color theme="1"/>
      <name val="Calibri"/>
      <family val="2"/>
      <scheme val="minor"/>
    </font>
    <font>
      <sz val="11"/>
      <color theme="0"/>
      <name val="Calibri"/>
      <family val="2"/>
      <scheme val="minor"/>
    </font>
    <font>
      <sz val="12"/>
      <color theme="1"/>
      <name val="Calibri"/>
      <family val="2"/>
      <scheme val="minor"/>
    </font>
    <font>
      <b/>
      <i/>
      <sz val="12"/>
      <color theme="1"/>
      <name val="Calibri"/>
      <family val="2"/>
      <scheme val="minor"/>
    </font>
    <font>
      <i/>
      <sz val="12"/>
      <color theme="1"/>
      <name val="Calibri"/>
      <family val="2"/>
      <scheme val="minor"/>
    </font>
    <font>
      <sz val="14"/>
      <color theme="1"/>
      <name val="Calibri"/>
      <family val="2"/>
      <scheme val="minor"/>
    </font>
    <font>
      <b/>
      <sz val="14"/>
      <name val="Calibri"/>
      <family val="2"/>
      <scheme val="minor"/>
    </font>
    <font>
      <b/>
      <sz val="16"/>
      <color rgb="FFFF0000"/>
      <name val="Calibri"/>
      <family val="2"/>
      <scheme val="minor"/>
    </font>
    <font>
      <b/>
      <sz val="12"/>
      <name val="Calibri"/>
      <family val="2"/>
      <scheme val="minor"/>
    </font>
    <font>
      <sz val="12"/>
      <color rgb="FF000000"/>
      <name val="Calibri"/>
      <family val="2"/>
      <scheme val="minor"/>
    </font>
    <font>
      <b/>
      <sz val="8"/>
      <color theme="1"/>
      <name val="Calibri"/>
      <family val="2"/>
      <scheme val="minor"/>
    </font>
    <font>
      <b/>
      <sz val="8"/>
      <color rgb="FFFF0000"/>
      <name val="Calibri"/>
      <family val="2"/>
      <scheme val="minor"/>
    </font>
    <font>
      <sz val="12"/>
      <color theme="0"/>
      <name val="Calibri"/>
      <family val="2"/>
      <scheme val="minor"/>
    </font>
    <font>
      <b/>
      <sz val="8"/>
      <color rgb="FF000000"/>
      <name val="Calibri"/>
      <family val="2"/>
      <scheme val="minor"/>
    </font>
    <font>
      <sz val="9"/>
      <color theme="1"/>
      <name val="Calibri"/>
      <family val="2"/>
      <scheme val="minor"/>
    </font>
    <font>
      <sz val="8"/>
      <color rgb="FF000000"/>
      <name val="Calibri"/>
      <family val="2"/>
      <scheme val="minor"/>
    </font>
    <font>
      <sz val="9"/>
      <color rgb="FF000000"/>
      <name val="Calibri"/>
      <family val="2"/>
      <scheme val="minor"/>
    </font>
    <font>
      <b/>
      <sz val="8"/>
      <color theme="0"/>
      <name val="Calibri"/>
      <family val="2"/>
      <scheme val="minor"/>
    </font>
    <font>
      <sz val="8"/>
      <color theme="0"/>
      <name val="Calibri"/>
      <family val="2"/>
      <scheme val="minor"/>
    </font>
    <font>
      <sz val="14"/>
      <color theme="0"/>
      <name val="Calibri"/>
      <family val="2"/>
      <scheme val="minor"/>
    </font>
    <font>
      <sz val="10"/>
      <color rgb="FF000000"/>
      <name val="Calibri"/>
      <family val="2"/>
      <scheme val="minor"/>
    </font>
    <font>
      <sz val="11"/>
      <color rgb="FFFF0000"/>
      <name val="Calibri"/>
      <family val="2"/>
      <scheme val="minor"/>
    </font>
    <font>
      <sz val="12"/>
      <color rgb="FFFF0000"/>
      <name val="Calibri"/>
      <family val="2"/>
    </font>
    <font>
      <sz val="8"/>
      <color rgb="FFFF0000"/>
      <name val="Calibri"/>
      <family val="2"/>
      <scheme val="minor"/>
    </font>
    <font>
      <sz val="8"/>
      <name val="Calibri"/>
      <family val="2"/>
      <scheme val="minor"/>
    </font>
    <font>
      <b/>
      <sz val="8"/>
      <name val="Calibri"/>
      <family val="2"/>
      <scheme val="minor"/>
    </font>
    <font>
      <b/>
      <sz val="9"/>
      <name val="Calibri"/>
      <family val="2"/>
      <scheme val="minor"/>
    </font>
    <font>
      <b/>
      <i/>
      <sz val="12"/>
      <name val="Calibri"/>
      <family val="2"/>
      <scheme val="minor"/>
    </font>
    <font>
      <sz val="12"/>
      <name val="Calibri"/>
      <family val="2"/>
      <scheme val="minor"/>
    </font>
    <font>
      <b/>
      <u/>
      <sz val="12"/>
      <name val="Calibri"/>
      <family val="2"/>
      <scheme val="minor"/>
    </font>
    <font>
      <sz val="11"/>
      <name val="Calibri"/>
      <family val="2"/>
      <scheme val="minor"/>
    </font>
    <font>
      <b/>
      <u/>
      <sz val="16"/>
      <color rgb="FFFF0000"/>
      <name val="Calibri"/>
      <family val="2"/>
      <scheme val="minor"/>
    </font>
    <font>
      <b/>
      <sz val="9"/>
      <color theme="1"/>
      <name val="Calibri"/>
      <family val="2"/>
      <scheme val="minor"/>
    </font>
    <font>
      <sz val="9"/>
      <name val="Calibri"/>
      <family val="2"/>
      <scheme val="minor"/>
    </font>
    <font>
      <b/>
      <sz val="9"/>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FF00"/>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cellStyleXfs>
  <cellXfs count="232">
    <xf numFmtId="0" fontId="0" fillId="0" borderId="0" xfId="0"/>
    <xf numFmtId="0" fontId="2" fillId="0" borderId="10" xfId="0" applyFont="1" applyBorder="1" applyAlignment="1">
      <alignment horizontal="center" vertical="center"/>
    </xf>
    <xf numFmtId="0" fontId="3" fillId="0" borderId="0" xfId="0" applyFont="1" applyAlignment="1">
      <alignment vertical="center"/>
    </xf>
    <xf numFmtId="0" fontId="4" fillId="0" borderId="0" xfId="0" applyFont="1" applyAlignment="1">
      <alignment horizontal="left" vertical="center"/>
    </xf>
    <xf numFmtId="0" fontId="9" fillId="0" borderId="0" xfId="0" applyFont="1"/>
    <xf numFmtId="0" fontId="9" fillId="0" borderId="0" xfId="0" applyFont="1" applyAlignment="1">
      <alignment vertical="center"/>
    </xf>
    <xf numFmtId="0" fontId="9" fillId="0" borderId="0" xfId="0" applyFont="1" applyAlignment="1">
      <alignment vertical="center" wrapText="1"/>
    </xf>
    <xf numFmtId="0" fontId="2" fillId="3" borderId="30" xfId="0" applyFont="1" applyFill="1" applyBorder="1" applyAlignment="1">
      <alignment horizontal="center" vertical="center"/>
    </xf>
    <xf numFmtId="0" fontId="2"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8" fillId="4" borderId="41" xfId="0" applyFont="1" applyFill="1" applyBorder="1" applyAlignment="1">
      <alignment horizontal="center" vertical="center"/>
    </xf>
    <xf numFmtId="0" fontId="8" fillId="0" borderId="42" xfId="0" applyFont="1" applyBorder="1" applyAlignment="1">
      <alignment horizontal="center" vertical="center"/>
    </xf>
    <xf numFmtId="0" fontId="13" fillId="0" borderId="0" xfId="0" applyFont="1"/>
    <xf numFmtId="0" fontId="13" fillId="0" borderId="0" xfId="0" applyFont="1" applyAlignment="1">
      <alignment vertical="center"/>
    </xf>
    <xf numFmtId="0" fontId="13"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1" fontId="0" fillId="0" borderId="0" xfId="0" applyNumberFormat="1" applyAlignment="1">
      <alignment horizontal="center" vertical="center"/>
    </xf>
    <xf numFmtId="0" fontId="10" fillId="0" borderId="0" xfId="0" applyFont="1"/>
    <xf numFmtId="0" fontId="18" fillId="0" borderId="4" xfId="0" applyFont="1" applyBorder="1" applyAlignment="1">
      <alignment horizontal="center" vertical="center" wrapText="1"/>
    </xf>
    <xf numFmtId="0" fontId="20" fillId="0" borderId="0" xfId="0" applyFont="1" applyAlignment="1">
      <alignment vertical="center"/>
    </xf>
    <xf numFmtId="0" fontId="18"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 fillId="0" borderId="0" xfId="0" applyFont="1" applyAlignment="1">
      <alignment vertical="center"/>
    </xf>
    <xf numFmtId="0" fontId="22" fillId="3" borderId="12" xfId="0" applyFont="1" applyFill="1" applyBorder="1" applyAlignment="1">
      <alignment vertical="center" wrapText="1"/>
    </xf>
    <xf numFmtId="0" fontId="22" fillId="3" borderId="2" xfId="0" applyFont="1" applyFill="1" applyBorder="1" applyAlignment="1">
      <alignment vertical="center" wrapText="1"/>
    </xf>
    <xf numFmtId="168" fontId="22" fillId="3" borderId="2" xfId="0" applyNumberFormat="1" applyFont="1" applyFill="1" applyBorder="1" applyAlignment="1">
      <alignment vertical="center" wrapText="1"/>
    </xf>
    <xf numFmtId="165" fontId="22" fillId="3" borderId="13" xfId="0" applyNumberFormat="1" applyFont="1" applyFill="1" applyBorder="1" applyAlignment="1">
      <alignment vertical="center" wrapText="1"/>
    </xf>
    <xf numFmtId="2" fontId="2" fillId="0" borderId="0" xfId="0" applyNumberFormat="1" applyFont="1" applyAlignment="1">
      <alignment vertical="center"/>
    </xf>
    <xf numFmtId="0" fontId="2" fillId="3" borderId="9" xfId="0" applyFont="1" applyFill="1" applyBorder="1" applyAlignment="1">
      <alignment vertical="center" wrapText="1"/>
    </xf>
    <xf numFmtId="0" fontId="2" fillId="3" borderId="10" xfId="0" applyFont="1" applyFill="1" applyBorder="1" applyAlignment="1">
      <alignment vertical="center" wrapText="1"/>
    </xf>
    <xf numFmtId="2" fontId="2" fillId="3" borderId="10" xfId="0" applyNumberFormat="1" applyFont="1" applyFill="1" applyBorder="1" applyAlignment="1">
      <alignment vertical="center" wrapText="1"/>
    </xf>
    <xf numFmtId="0" fontId="22" fillId="3" borderId="10" xfId="0" applyFont="1" applyFill="1" applyBorder="1" applyAlignment="1">
      <alignment vertical="center" wrapText="1"/>
    </xf>
    <xf numFmtId="165" fontId="2" fillId="3" borderId="11" xfId="0" applyNumberFormat="1" applyFont="1" applyFill="1" applyBorder="1" applyAlignment="1">
      <alignment vertical="center" wrapText="1"/>
    </xf>
    <xf numFmtId="0" fontId="2" fillId="0" borderId="0" xfId="0" applyFont="1" applyAlignment="1">
      <alignment vertical="top" wrapText="1"/>
    </xf>
    <xf numFmtId="0" fontId="2" fillId="0" borderId="0" xfId="0" applyFont="1"/>
    <xf numFmtId="0" fontId="2" fillId="0" borderId="0" xfId="0" applyFont="1" applyAlignment="1">
      <alignment horizontal="right"/>
    </xf>
    <xf numFmtId="165" fontId="18" fillId="0" borderId="1" xfId="0" applyNumberFormat="1" applyFont="1" applyBorder="1" applyAlignment="1">
      <alignment vertical="center" wrapText="1"/>
    </xf>
    <xf numFmtId="0" fontId="23" fillId="0" borderId="0" xfId="0" applyFont="1" applyAlignment="1">
      <alignment vertical="center"/>
    </xf>
    <xf numFmtId="0" fontId="18" fillId="0" borderId="39" xfId="0" applyFont="1" applyBorder="1" applyAlignment="1">
      <alignment horizontal="center" vertical="center" wrapText="1"/>
    </xf>
    <xf numFmtId="0" fontId="22" fillId="3" borderId="14" xfId="0" applyFont="1" applyFill="1" applyBorder="1" applyAlignment="1">
      <alignment vertical="center" wrapText="1"/>
    </xf>
    <xf numFmtId="0" fontId="22" fillId="3" borderId="20" xfId="0" applyFont="1" applyFill="1" applyBorder="1" applyAlignment="1">
      <alignment vertical="center" wrapText="1"/>
    </xf>
    <xf numFmtId="165" fontId="22" fillId="0" borderId="13" xfId="0" applyNumberFormat="1" applyFont="1" applyBorder="1" applyAlignment="1">
      <alignment vertical="center" wrapText="1"/>
    </xf>
    <xf numFmtId="0" fontId="2" fillId="3" borderId="30" xfId="0" applyFont="1" applyFill="1" applyBorder="1" applyAlignment="1">
      <alignment vertical="center" wrapText="1"/>
    </xf>
    <xf numFmtId="0" fontId="22" fillId="3" borderId="25" xfId="0" applyFont="1" applyFill="1" applyBorder="1" applyAlignment="1">
      <alignment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1" xfId="0" applyFont="1" applyBorder="1" applyAlignment="1">
      <alignment horizontal="center" vertical="center" wrapText="1"/>
    </xf>
    <xf numFmtId="0" fontId="24" fillId="3" borderId="39" xfId="0" applyFont="1" applyFill="1" applyBorder="1" applyAlignment="1">
      <alignment horizontal="right" vertical="center" wrapText="1"/>
    </xf>
    <xf numFmtId="0" fontId="24" fillId="3" borderId="37" xfId="0" applyFont="1" applyFill="1" applyBorder="1" applyAlignment="1">
      <alignment horizontal="right" vertical="center" wrapText="1"/>
    </xf>
    <xf numFmtId="167" fontId="24" fillId="3" borderId="36" xfId="0" applyNumberFormat="1" applyFont="1" applyFill="1" applyBorder="1" applyAlignment="1">
      <alignment vertical="center" wrapText="1"/>
    </xf>
    <xf numFmtId="0" fontId="24" fillId="0" borderId="36" xfId="0" applyFont="1" applyBorder="1" applyAlignment="1">
      <alignment horizontal="center" vertical="center" wrapText="1"/>
    </xf>
    <xf numFmtId="0" fontId="24" fillId="3" borderId="36" xfId="0" applyFont="1" applyFill="1" applyBorder="1" applyAlignment="1">
      <alignment horizontal="center" vertical="center" wrapText="1"/>
    </xf>
    <xf numFmtId="0" fontId="24" fillId="3" borderId="36" xfId="0" applyFont="1" applyFill="1" applyBorder="1" applyAlignment="1">
      <alignment horizontal="left" vertical="center" wrapText="1"/>
    </xf>
    <xf numFmtId="0" fontId="22" fillId="3" borderId="36" xfId="0" applyFont="1" applyFill="1" applyBorder="1" applyAlignment="1">
      <alignment vertical="center" wrapText="1"/>
    </xf>
    <xf numFmtId="165" fontId="24" fillId="3" borderId="36" xfId="1" applyNumberFormat="1" applyFont="1" applyFill="1" applyBorder="1" applyAlignment="1">
      <alignment horizontal="center" vertical="center" wrapText="1"/>
    </xf>
    <xf numFmtId="2" fontId="19" fillId="0" borderId="0" xfId="0" applyNumberFormat="1" applyFont="1"/>
    <xf numFmtId="0" fontId="24" fillId="3" borderId="12" xfId="0" applyFont="1" applyFill="1" applyBorder="1" applyAlignment="1">
      <alignment horizontal="right" vertical="center" wrapText="1"/>
    </xf>
    <xf numFmtId="0" fontId="24" fillId="3" borderId="14" xfId="0" applyFont="1" applyFill="1" applyBorder="1" applyAlignment="1">
      <alignment horizontal="right" vertical="center" wrapText="1"/>
    </xf>
    <xf numFmtId="167" fontId="24" fillId="3" borderId="2" xfId="0" applyNumberFormat="1" applyFont="1" applyFill="1" applyBorder="1" applyAlignment="1">
      <alignment vertical="center" wrapText="1"/>
    </xf>
    <xf numFmtId="0" fontId="24" fillId="0" borderId="2" xfId="0" applyFont="1" applyBorder="1" applyAlignment="1">
      <alignment horizontal="center" vertical="center" wrapText="1"/>
    </xf>
    <xf numFmtId="0" fontId="24" fillId="3" borderId="2" xfId="0" applyFont="1" applyFill="1" applyBorder="1" applyAlignment="1">
      <alignment horizontal="center" vertical="center" wrapText="1"/>
    </xf>
    <xf numFmtId="0" fontId="24" fillId="3" borderId="2" xfId="0" applyFont="1" applyFill="1" applyBorder="1" applyAlignment="1">
      <alignment horizontal="left" vertical="center" wrapText="1"/>
    </xf>
    <xf numFmtId="0" fontId="23" fillId="3" borderId="14" xfId="0" applyFont="1" applyFill="1" applyBorder="1" applyAlignment="1">
      <alignment horizontal="right" vertical="center" wrapText="1"/>
    </xf>
    <xf numFmtId="0" fontId="24" fillId="3" borderId="9" xfId="0" applyFont="1" applyFill="1" applyBorder="1" applyAlignment="1">
      <alignment horizontal="right" vertical="center" wrapText="1"/>
    </xf>
    <xf numFmtId="167" fontId="23" fillId="3" borderId="10" xfId="0" applyNumberFormat="1" applyFont="1" applyFill="1" applyBorder="1" applyAlignment="1">
      <alignment vertical="center" wrapText="1"/>
    </xf>
    <xf numFmtId="0" fontId="23" fillId="3" borderId="10" xfId="0" applyFont="1" applyFill="1" applyBorder="1" applyAlignment="1">
      <alignment horizontal="center" vertical="center" wrapText="1"/>
    </xf>
    <xf numFmtId="165" fontId="23" fillId="3" borderId="10" xfId="1" applyNumberFormat="1" applyFont="1" applyFill="1" applyBorder="1" applyAlignment="1">
      <alignment horizontal="center" vertical="center" wrapText="1"/>
    </xf>
    <xf numFmtId="165" fontId="23" fillId="3" borderId="25" xfId="1" applyNumberFormat="1" applyFont="1" applyFill="1" applyBorder="1" applyAlignment="1">
      <alignment horizontal="center" vertical="center" wrapText="1"/>
    </xf>
    <xf numFmtId="0" fontId="17" fillId="0" borderId="0" xfId="0" applyFont="1"/>
    <xf numFmtId="165" fontId="10" fillId="0" borderId="15" xfId="1" applyNumberFormat="1" applyFont="1" applyBorder="1" applyAlignment="1">
      <alignment vertical="center"/>
    </xf>
    <xf numFmtId="2" fontId="25" fillId="0" borderId="0" xfId="0" applyNumberFormat="1" applyFont="1"/>
    <xf numFmtId="0" fontId="23" fillId="0" borderId="0" xfId="0" applyFont="1" applyAlignment="1">
      <alignment horizontal="left" vertical="center"/>
    </xf>
    <xf numFmtId="0" fontId="2" fillId="0" borderId="0" xfId="0" applyFont="1" applyAlignment="1">
      <alignment horizontal="left"/>
    </xf>
    <xf numFmtId="165" fontId="23" fillId="3" borderId="11" xfId="1" applyNumberFormat="1" applyFont="1" applyFill="1" applyBorder="1" applyAlignment="1">
      <alignment horizontal="center" vertical="center" wrapText="1"/>
    </xf>
    <xf numFmtId="0" fontId="21" fillId="0" borderId="23" xfId="0" applyFont="1" applyBorder="1" applyAlignment="1">
      <alignment horizontal="center" vertical="center" wrapText="1"/>
    </xf>
    <xf numFmtId="165" fontId="24" fillId="3" borderId="46" xfId="1" applyNumberFormat="1" applyFont="1" applyFill="1" applyBorder="1" applyAlignment="1">
      <alignment horizontal="center" vertical="center" wrapText="1"/>
    </xf>
    <xf numFmtId="165" fontId="24" fillId="3" borderId="2" xfId="1" applyNumberFormat="1" applyFont="1" applyFill="1" applyBorder="1" applyAlignment="1">
      <alignment horizontal="center" vertical="center" wrapText="1"/>
    </xf>
    <xf numFmtId="165" fontId="24" fillId="3" borderId="20" xfId="1" applyNumberFormat="1" applyFont="1" applyFill="1" applyBorder="1" applyAlignment="1">
      <alignment horizontal="center" vertical="center" wrapText="1"/>
    </xf>
    <xf numFmtId="165" fontId="22" fillId="3" borderId="38" xfId="0" applyNumberFormat="1" applyFont="1" applyFill="1" applyBorder="1" applyAlignment="1">
      <alignment vertical="center" wrapText="1"/>
    </xf>
    <xf numFmtId="165" fontId="10" fillId="0" borderId="15" xfId="1" applyNumberFormat="1" applyFont="1" applyBorder="1" applyAlignment="1">
      <alignment horizontal="center" vertical="center"/>
    </xf>
    <xf numFmtId="0" fontId="0" fillId="0" borderId="0" xfId="0" applyAlignment="1">
      <alignment horizontal="center"/>
    </xf>
    <xf numFmtId="0" fontId="18" fillId="0" borderId="12" xfId="0" applyFont="1" applyBorder="1" applyAlignment="1">
      <alignment horizontal="center" vertical="center" wrapText="1"/>
    </xf>
    <xf numFmtId="1" fontId="2" fillId="3" borderId="2" xfId="1" applyNumberFormat="1" applyFont="1" applyFill="1" applyBorder="1" applyAlignment="1">
      <alignment horizontal="center" vertical="center" wrapText="1"/>
    </xf>
    <xf numFmtId="2" fontId="2" fillId="0" borderId="2" xfId="0" applyNumberFormat="1" applyFont="1" applyBorder="1" applyAlignment="1">
      <alignment horizontal="center" vertical="center" wrapText="1"/>
    </xf>
    <xf numFmtId="3" fontId="2" fillId="3" borderId="2" xfId="1" applyNumberFormat="1" applyFont="1" applyFill="1" applyBorder="1" applyAlignment="1">
      <alignment horizontal="center" vertical="center" wrapText="1"/>
    </xf>
    <xf numFmtId="165" fontId="2" fillId="0" borderId="13" xfId="0" applyNumberFormat="1" applyFont="1" applyBorder="1" applyAlignment="1">
      <alignment horizontal="center" vertical="center" wrapText="1"/>
    </xf>
    <xf numFmtId="0" fontId="18" fillId="0" borderId="9" xfId="0" applyFont="1" applyBorder="1" applyAlignment="1">
      <alignment horizontal="center" vertical="center"/>
    </xf>
    <xf numFmtId="1" fontId="2" fillId="0" borderId="10" xfId="0" applyNumberFormat="1" applyFont="1" applyBorder="1" applyAlignment="1">
      <alignment horizontal="center" vertical="center"/>
    </xf>
    <xf numFmtId="2" fontId="2" fillId="0" borderId="10" xfId="0" applyNumberFormat="1" applyFont="1" applyBorder="1" applyAlignment="1">
      <alignment horizontal="center" vertical="center"/>
    </xf>
    <xf numFmtId="165" fontId="18" fillId="0" borderId="11" xfId="0" applyNumberFormat="1" applyFont="1" applyBorder="1" applyAlignment="1">
      <alignment horizontal="center" vertical="center"/>
    </xf>
    <xf numFmtId="0" fontId="2" fillId="3" borderId="12" xfId="0" applyFont="1" applyFill="1" applyBorder="1" applyAlignment="1">
      <alignment vertical="center" wrapText="1"/>
    </xf>
    <xf numFmtId="0" fontId="2" fillId="3" borderId="2" xfId="0" applyFont="1" applyFill="1" applyBorder="1" applyAlignment="1">
      <alignment vertical="center" wrapText="1"/>
    </xf>
    <xf numFmtId="168" fontId="2" fillId="3" borderId="2" xfId="0" applyNumberFormat="1" applyFont="1" applyFill="1" applyBorder="1" applyAlignment="1">
      <alignment vertical="center" wrapText="1"/>
    </xf>
    <xf numFmtId="165" fontId="2" fillId="3" borderId="13" xfId="0" applyNumberFormat="1" applyFont="1" applyFill="1" applyBorder="1" applyAlignment="1">
      <alignment vertical="center" wrapText="1"/>
    </xf>
    <xf numFmtId="0" fontId="26" fillId="0" borderId="0" xfId="0" applyFont="1" applyAlignment="1">
      <alignment vertical="center"/>
    </xf>
    <xf numFmtId="0" fontId="27" fillId="0" borderId="0" xfId="0" applyFont="1" applyAlignment="1">
      <alignment vertical="center"/>
    </xf>
    <xf numFmtId="0" fontId="27" fillId="0" borderId="0" xfId="0" applyFont="1" applyAlignment="1">
      <alignment horizontal="center" vertical="center"/>
    </xf>
    <xf numFmtId="0" fontId="5" fillId="0" borderId="50" xfId="0" applyFont="1" applyBorder="1" applyAlignment="1">
      <alignment horizontal="center" vertical="center"/>
    </xf>
    <xf numFmtId="169" fontId="13" fillId="0" borderId="35" xfId="4" applyNumberFormat="1" applyFont="1" applyBorder="1" applyAlignment="1">
      <alignment horizontal="center" vertical="center"/>
    </xf>
    <xf numFmtId="0" fontId="7" fillId="0" borderId="12" xfId="0" applyFont="1" applyBorder="1" applyAlignment="1">
      <alignment vertical="center" wrapText="1"/>
    </xf>
    <xf numFmtId="0" fontId="28" fillId="2" borderId="6" xfId="0" applyFont="1" applyFill="1" applyBorder="1" applyAlignment="1">
      <alignment vertical="center" wrapText="1"/>
    </xf>
    <xf numFmtId="0" fontId="28" fillId="2" borderId="12" xfId="0" applyFont="1" applyFill="1" applyBorder="1" applyAlignment="1">
      <alignment vertical="center" wrapText="1"/>
    </xf>
    <xf numFmtId="0" fontId="8" fillId="0" borderId="40" xfId="0" applyFont="1" applyBorder="1" applyAlignment="1">
      <alignment vertical="center" wrapText="1"/>
    </xf>
    <xf numFmtId="0" fontId="33" fillId="0" borderId="4" xfId="0" applyFont="1" applyBorder="1" applyAlignment="1">
      <alignment horizontal="center" vertical="center" wrapText="1"/>
    </xf>
    <xf numFmtId="0" fontId="8" fillId="4" borderId="3" xfId="0" applyFont="1" applyFill="1" applyBorder="1" applyAlignment="1">
      <alignment vertical="center" wrapText="1"/>
    </xf>
    <xf numFmtId="1" fontId="2" fillId="3" borderId="36" xfId="1" applyNumberFormat="1" applyFont="1" applyFill="1" applyBorder="1" applyAlignment="1">
      <alignment horizontal="center" vertical="center" wrapText="1"/>
    </xf>
    <xf numFmtId="2" fontId="2" fillId="0" borderId="36" xfId="0" applyNumberFormat="1" applyFont="1" applyBorder="1" applyAlignment="1">
      <alignment horizontal="center" vertical="center" wrapText="1"/>
    </xf>
    <xf numFmtId="3" fontId="2" fillId="3" borderId="36" xfId="1" applyNumberFormat="1" applyFont="1" applyFill="1" applyBorder="1" applyAlignment="1">
      <alignment horizontal="center" vertical="center" wrapText="1"/>
    </xf>
    <xf numFmtId="165" fontId="2" fillId="0" borderId="38" xfId="0" applyNumberFormat="1" applyFont="1" applyBorder="1" applyAlignment="1">
      <alignment horizontal="center" vertical="center" wrapText="1"/>
    </xf>
    <xf numFmtId="0" fontId="12" fillId="0" borderId="20" xfId="0" applyFont="1" applyBorder="1" applyAlignment="1">
      <alignment horizontal="left" vertical="center"/>
    </xf>
    <xf numFmtId="0" fontId="12" fillId="0" borderId="22" xfId="0" applyFont="1" applyBorder="1" applyAlignment="1">
      <alignment horizontal="left" vertical="center"/>
    </xf>
    <xf numFmtId="0" fontId="15" fillId="0" borderId="0" xfId="0" applyFont="1" applyAlignment="1">
      <alignment horizontal="center" vertical="center" wrapText="1"/>
    </xf>
    <xf numFmtId="0" fontId="5" fillId="0" borderId="17" xfId="0" applyFont="1" applyBorder="1" applyAlignment="1">
      <alignment horizontal="center" vertical="center"/>
    </xf>
    <xf numFmtId="0" fontId="21" fillId="0" borderId="0" xfId="0" applyFont="1" applyAlignment="1">
      <alignment vertical="center"/>
    </xf>
    <xf numFmtId="0" fontId="5"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11" fillId="0" borderId="6" xfId="0" applyFont="1" applyBorder="1" applyAlignment="1">
      <alignment vertical="center"/>
    </xf>
    <xf numFmtId="0" fontId="11" fillId="0" borderId="12" xfId="0" applyFont="1" applyBorder="1" applyAlignment="1">
      <alignment vertical="center"/>
    </xf>
    <xf numFmtId="0" fontId="12" fillId="0" borderId="24" xfId="0" applyFont="1" applyBorder="1" applyAlignment="1">
      <alignment horizontal="left" vertical="center"/>
    </xf>
    <xf numFmtId="0" fontId="35" fillId="0" borderId="12" xfId="0" applyFont="1" applyBorder="1" applyAlignment="1">
      <alignment vertical="center"/>
    </xf>
    <xf numFmtId="0" fontId="35" fillId="0" borderId="12" xfId="0" applyFont="1" applyBorder="1" applyAlignment="1">
      <alignment vertical="center" wrapText="1"/>
    </xf>
    <xf numFmtId="0" fontId="11" fillId="0" borderId="9" xfId="0" applyFont="1" applyBorder="1" applyAlignment="1">
      <alignment vertical="center"/>
    </xf>
    <xf numFmtId="165" fontId="5" fillId="0" borderId="5" xfId="0" applyNumberFormat="1" applyFont="1" applyBorder="1" applyAlignment="1">
      <alignment horizontal="right"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170" fontId="7" fillId="0" borderId="20" xfId="0" applyNumberFormat="1" applyFont="1" applyBorder="1" applyAlignment="1">
      <alignment horizontal="center" vertical="center" wrapText="1"/>
    </xf>
    <xf numFmtId="170" fontId="7" fillId="0" borderId="22" xfId="0" applyNumberFormat="1" applyFont="1" applyBorder="1" applyAlignment="1">
      <alignment horizontal="center" vertical="center" wrapText="1"/>
    </xf>
    <xf numFmtId="170" fontId="7" fillId="0" borderId="24" xfId="0" applyNumberFormat="1" applyFont="1" applyBorder="1" applyAlignment="1">
      <alignment horizontal="center" vertical="center" wrapText="1"/>
    </xf>
    <xf numFmtId="170" fontId="7" fillId="0" borderId="51" xfId="0" applyNumberFormat="1" applyFont="1" applyBorder="1" applyAlignment="1">
      <alignment horizontal="center" vertical="center" wrapText="1"/>
    </xf>
    <xf numFmtId="170" fontId="7" fillId="0" borderId="55" xfId="0" applyNumberFormat="1" applyFont="1" applyBorder="1" applyAlignment="1">
      <alignment horizontal="center" vertical="center" wrapText="1"/>
    </xf>
    <xf numFmtId="170" fontId="7" fillId="0" borderId="56"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3" xfId="0" applyFont="1" applyBorder="1" applyAlignment="1">
      <alignment horizontal="center" vertical="center" wrapText="1"/>
    </xf>
    <xf numFmtId="170" fontId="6" fillId="0" borderId="20" xfId="0" applyNumberFormat="1" applyFont="1" applyBorder="1" applyAlignment="1">
      <alignment horizontal="center" vertical="center" wrapText="1"/>
    </xf>
    <xf numFmtId="170" fontId="6" fillId="0" borderId="22" xfId="0" applyNumberFormat="1" applyFont="1" applyBorder="1" applyAlignment="1">
      <alignment horizontal="center" vertical="center" wrapText="1"/>
    </xf>
    <xf numFmtId="170" fontId="6" fillId="0" borderId="24" xfId="0" applyNumberFormat="1" applyFont="1" applyBorder="1" applyAlignment="1">
      <alignment horizontal="center" vertical="center" wrapText="1"/>
    </xf>
    <xf numFmtId="170" fontId="6" fillId="0" borderId="54" xfId="0" applyNumberFormat="1" applyFont="1" applyBorder="1" applyAlignment="1">
      <alignment horizontal="center" vertical="center" wrapText="1"/>
    </xf>
    <xf numFmtId="170" fontId="6" fillId="0" borderId="53" xfId="0" applyNumberFormat="1" applyFont="1" applyBorder="1" applyAlignment="1">
      <alignment horizontal="center" vertical="center" wrapText="1"/>
    </xf>
    <xf numFmtId="170" fontId="6" fillId="0" borderId="28" xfId="0" applyNumberFormat="1" applyFont="1" applyBorder="1" applyAlignment="1">
      <alignment horizontal="center" vertical="center" wrapText="1"/>
    </xf>
    <xf numFmtId="0" fontId="8" fillId="4" borderId="6"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0" fillId="4" borderId="16"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36" fillId="0" borderId="31" xfId="0" applyFont="1" applyBorder="1" applyAlignment="1">
      <alignment horizontal="left" vertical="center"/>
    </xf>
    <xf numFmtId="0" fontId="36" fillId="0" borderId="0" xfId="0" applyFont="1" applyAlignment="1">
      <alignment horizontal="left" vertical="center"/>
    </xf>
    <xf numFmtId="0" fontId="36" fillId="0" borderId="26" xfId="0" applyFont="1" applyBorder="1" applyAlignment="1">
      <alignment horizontal="left" vertical="center"/>
    </xf>
    <xf numFmtId="0" fontId="36" fillId="0" borderId="31" xfId="0" applyFont="1" applyBorder="1" applyAlignment="1">
      <alignment horizontal="left" vertical="center" wrapText="1"/>
    </xf>
    <xf numFmtId="0" fontId="36" fillId="0" borderId="0" xfId="0" applyFont="1" applyAlignment="1">
      <alignment horizontal="left" vertical="center" wrapText="1"/>
    </xf>
    <xf numFmtId="0" fontId="36" fillId="0" borderId="26" xfId="0" applyFont="1" applyBorder="1" applyAlignment="1">
      <alignment horizontal="left" vertical="center" wrapText="1"/>
    </xf>
    <xf numFmtId="0" fontId="36" fillId="2" borderId="31" xfId="0" applyFont="1" applyFill="1" applyBorder="1" applyAlignment="1">
      <alignment horizontal="left" vertical="center" wrapText="1"/>
    </xf>
    <xf numFmtId="0" fontId="36" fillId="2" borderId="0" xfId="0" applyFont="1" applyFill="1" applyAlignment="1">
      <alignment horizontal="left" vertical="center" wrapText="1"/>
    </xf>
    <xf numFmtId="0" fontId="36" fillId="2" borderId="26" xfId="0" applyFont="1" applyFill="1" applyBorder="1" applyAlignment="1">
      <alignment horizontal="left" vertical="center" wrapText="1"/>
    </xf>
    <xf numFmtId="0" fontId="36" fillId="0" borderId="29" xfId="0" applyFont="1" applyBorder="1" applyAlignment="1">
      <alignment horizontal="left" vertical="center" wrapText="1"/>
    </xf>
    <xf numFmtId="0" fontId="36" fillId="0" borderId="32" xfId="0" applyFont="1" applyBorder="1" applyAlignment="1">
      <alignment horizontal="left" vertical="center" wrapText="1"/>
    </xf>
    <xf numFmtId="0" fontId="36" fillId="0" borderId="33" xfId="0" applyFont="1" applyBorder="1" applyAlignment="1">
      <alignment horizontal="left" vertical="center" wrapText="1"/>
    </xf>
    <xf numFmtId="0" fontId="15" fillId="5" borderId="12"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15" fillId="5" borderId="11" xfId="0" applyFont="1" applyFill="1" applyBorder="1" applyAlignment="1">
      <alignment horizontal="center" vertical="center" wrapText="1"/>
    </xf>
    <xf numFmtId="170" fontId="8" fillId="4" borderId="21" xfId="0" applyNumberFormat="1" applyFont="1" applyFill="1" applyBorder="1" applyAlignment="1">
      <alignment horizontal="center" vertical="center"/>
    </xf>
    <xf numFmtId="170" fontId="8" fillId="4" borderId="18" xfId="0" applyNumberFormat="1" applyFont="1" applyFill="1" applyBorder="1" applyAlignment="1">
      <alignment horizontal="center" vertical="center"/>
    </xf>
    <xf numFmtId="170" fontId="8" fillId="4" borderId="17" xfId="0" applyNumberFormat="1" applyFont="1" applyFill="1" applyBorder="1" applyAlignment="1">
      <alignment horizontal="center" vertical="center"/>
    </xf>
    <xf numFmtId="0" fontId="5" fillId="0" borderId="32" xfId="0" applyFont="1" applyBorder="1" applyAlignment="1">
      <alignment horizontal="right" vertical="center"/>
    </xf>
    <xf numFmtId="0" fontId="0" fillId="0" borderId="0" xfId="0" applyAlignment="1">
      <alignment horizontal="center" vertical="center"/>
    </xf>
    <xf numFmtId="0" fontId="14" fillId="4" borderId="16"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2" xfId="0" applyFont="1" applyBorder="1" applyAlignment="1">
      <alignment horizontal="left" vertical="center"/>
    </xf>
    <xf numFmtId="0" fontId="12" fillId="0" borderId="13" xfId="0" applyFont="1" applyBorder="1" applyAlignment="1">
      <alignment horizontal="left" vertical="center"/>
    </xf>
    <xf numFmtId="0" fontId="30" fillId="0" borderId="20" xfId="0" applyFont="1" applyBorder="1" applyAlignment="1">
      <alignment horizontal="left" vertical="center" wrapText="1"/>
    </xf>
    <xf numFmtId="0" fontId="29" fillId="0" borderId="22" xfId="0" applyFont="1" applyBorder="1" applyAlignment="1">
      <alignment horizontal="left" vertical="center"/>
    </xf>
    <xf numFmtId="0" fontId="29" fillId="0" borderId="24" xfId="0" applyFont="1" applyBorder="1" applyAlignment="1">
      <alignment horizontal="left" vertical="center"/>
    </xf>
    <xf numFmtId="0" fontId="12" fillId="0" borderId="20" xfId="0" applyFont="1" applyBorder="1" applyAlignment="1">
      <alignment horizontal="left" vertical="center"/>
    </xf>
    <xf numFmtId="0" fontId="12" fillId="0" borderId="22" xfId="0" applyFont="1" applyBorder="1" applyAlignment="1">
      <alignment horizontal="left" vertical="center"/>
    </xf>
    <xf numFmtId="0" fontId="12" fillId="0" borderId="24" xfId="0" applyFont="1" applyBorder="1" applyAlignment="1">
      <alignment horizontal="left" vertical="center"/>
    </xf>
    <xf numFmtId="0" fontId="16" fillId="4" borderId="49" xfId="0" applyFont="1" applyFill="1" applyBorder="1" applyAlignment="1">
      <alignment horizontal="left" vertical="center" wrapText="1"/>
    </xf>
    <xf numFmtId="0" fontId="16" fillId="4" borderId="50" xfId="0" applyFont="1" applyFill="1" applyBorder="1" applyAlignment="1">
      <alignment horizontal="left" vertical="center" wrapText="1"/>
    </xf>
    <xf numFmtId="0" fontId="38" fillId="0" borderId="12" xfId="0" quotePrefix="1" applyFont="1" applyBorder="1" applyAlignment="1">
      <alignment horizontal="left" vertical="center" wrapText="1"/>
    </xf>
    <xf numFmtId="0" fontId="38" fillId="0" borderId="13" xfId="0" applyFont="1" applyBorder="1" applyAlignment="1">
      <alignment horizontal="left" vertical="center" wrapText="1"/>
    </xf>
    <xf numFmtId="0" fontId="38" fillId="0" borderId="12" xfId="0" applyFont="1" applyBorder="1" applyAlignment="1">
      <alignment horizontal="left" vertical="center" wrapText="1"/>
    </xf>
    <xf numFmtId="0" fontId="40" fillId="2" borderId="27" xfId="0" applyFont="1" applyFill="1" applyBorder="1" applyAlignment="1">
      <alignment horizontal="center" vertical="center" wrapText="1"/>
    </xf>
    <xf numFmtId="0" fontId="40" fillId="2" borderId="3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2" fillId="2" borderId="38" xfId="0"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23" xfId="0" applyFont="1" applyFill="1" applyBorder="1" applyAlignment="1">
      <alignment horizontal="center" vertical="center"/>
    </xf>
    <xf numFmtId="0" fontId="40" fillId="2" borderId="19" xfId="0" applyFont="1" applyFill="1" applyBorder="1" applyAlignment="1">
      <alignment horizontal="center" vertical="center" wrapText="1"/>
    </xf>
    <xf numFmtId="0" fontId="40" fillId="2" borderId="39" xfId="0" applyFont="1" applyFill="1" applyBorder="1" applyAlignment="1">
      <alignment horizontal="center" vertical="center" wrapText="1"/>
    </xf>
    <xf numFmtId="0" fontId="34" fillId="2" borderId="27" xfId="0" applyFont="1" applyFill="1" applyBorder="1" applyAlignment="1">
      <alignment horizontal="center" vertical="center" wrapText="1"/>
    </xf>
    <xf numFmtId="0" fontId="34" fillId="2" borderId="36" xfId="0" applyFont="1" applyFill="1" applyBorder="1" applyAlignment="1">
      <alignment horizontal="center" vertical="center" wrapText="1"/>
    </xf>
    <xf numFmtId="0" fontId="5" fillId="4" borderId="21" xfId="0" applyFont="1" applyFill="1" applyBorder="1" applyAlignment="1">
      <alignment horizontal="center" vertical="center"/>
    </xf>
    <xf numFmtId="0" fontId="5" fillId="4" borderId="18" xfId="0" applyFont="1" applyFill="1" applyBorder="1" applyAlignment="1">
      <alignment horizontal="center" vertical="center"/>
    </xf>
    <xf numFmtId="0" fontId="5" fillId="4" borderId="23" xfId="0" applyFont="1" applyFill="1" applyBorder="1" applyAlignment="1">
      <alignment horizontal="center" vertical="center"/>
    </xf>
    <xf numFmtId="0" fontId="18" fillId="0" borderId="27"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5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47" xfId="0" applyFont="1" applyBorder="1" applyAlignment="1">
      <alignment horizontal="center" vertical="center" wrapText="1"/>
    </xf>
    <xf numFmtId="0" fontId="18" fillId="0" borderId="57" xfId="0" applyFont="1" applyBorder="1" applyAlignment="1">
      <alignment horizontal="center" vertical="center" wrapText="1"/>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5" fillId="0" borderId="17" xfId="0" applyFont="1" applyBorder="1" applyAlignment="1">
      <alignment horizontal="center" vertical="center"/>
    </xf>
    <xf numFmtId="0" fontId="23" fillId="0" borderId="0" xfId="0" applyFont="1" applyAlignment="1">
      <alignment horizontal="left" vertical="center"/>
    </xf>
    <xf numFmtId="0" fontId="2" fillId="0" borderId="0" xfId="0" applyFont="1" applyAlignment="1">
      <alignment horizontal="left"/>
    </xf>
  </cellXfs>
  <cellStyles count="5">
    <cellStyle name="Migliaia" xfId="1" builtinId="3"/>
    <cellStyle name="Migliaia 2" xfId="3" xr:uid="{00000000-0005-0000-0000-000001000000}"/>
    <cellStyle name="Normale" xfId="0" builtinId="0"/>
    <cellStyle name="Normale 2" xfId="2" xr:uid="{00000000-0005-0000-0000-000003000000}"/>
    <cellStyle name="Valuta" xfId="4" builtinId="4"/>
  </cellStyles>
  <dxfs count="0"/>
  <tableStyles count="0" defaultTableStyle="TableStyleMedium9" defaultPivotStyle="PivotStyleLight16"/>
  <colors>
    <mruColors>
      <color rgb="FFFFDF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42333</xdr:colOff>
      <xdr:row>0</xdr:row>
      <xdr:rowOff>25400</xdr:rowOff>
    </xdr:from>
    <xdr:to>
      <xdr:col>1</xdr:col>
      <xdr:colOff>2742988</xdr:colOff>
      <xdr:row>1</xdr:row>
      <xdr:rowOff>342900</xdr:rowOff>
    </xdr:to>
    <xdr:pic>
      <xdr:nvPicPr>
        <xdr:cNvPr id="2" name="Immagine 1" descr="Immagine che contiene testo, Carattere, schermata, Blu elettrico&#10;&#10;Descrizione generata automaticamente">
          <a:extLst>
            <a:ext uri="{FF2B5EF4-FFF2-40B4-BE49-F238E27FC236}">
              <a16:creationId xmlns:a16="http://schemas.microsoft.com/office/drawing/2014/main" id="{00712DE4-3E18-F34F-311E-9236406D8B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9400" y="25400"/>
          <a:ext cx="2700655" cy="698500"/>
        </a:xfrm>
        <a:prstGeom prst="rect">
          <a:avLst/>
        </a:prstGeom>
      </xdr:spPr>
    </xdr:pic>
    <xdr:clientData/>
  </xdr:twoCellAnchor>
  <xdr:twoCellAnchor editAs="oneCell">
    <xdr:from>
      <xdr:col>3</xdr:col>
      <xdr:colOff>1400175</xdr:colOff>
      <xdr:row>0</xdr:row>
      <xdr:rowOff>133350</xdr:rowOff>
    </xdr:from>
    <xdr:to>
      <xdr:col>5</xdr:col>
      <xdr:colOff>1200785</xdr:colOff>
      <xdr:row>1</xdr:row>
      <xdr:rowOff>319405</xdr:rowOff>
    </xdr:to>
    <xdr:pic>
      <xdr:nvPicPr>
        <xdr:cNvPr id="3" name="Immagine 2" descr="Immagine che contiene Carattere, schermata, logo, Elementi grafici&#10;&#10;Descrizione generata automaticamente">
          <a:extLst>
            <a:ext uri="{FF2B5EF4-FFF2-40B4-BE49-F238E27FC236}">
              <a16:creationId xmlns:a16="http://schemas.microsoft.com/office/drawing/2014/main" id="{F5AC1729-6E86-A326-1D3A-E756A1D782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63075" y="133350"/>
          <a:ext cx="1810385" cy="56705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42333</xdr:colOff>
      <xdr:row>0</xdr:row>
      <xdr:rowOff>25400</xdr:rowOff>
    </xdr:from>
    <xdr:to>
      <xdr:col>1</xdr:col>
      <xdr:colOff>2742988</xdr:colOff>
      <xdr:row>1</xdr:row>
      <xdr:rowOff>342900</xdr:rowOff>
    </xdr:to>
    <xdr:pic>
      <xdr:nvPicPr>
        <xdr:cNvPr id="2" name="Immagine 1" descr="Immagine che contiene testo, Carattere, schermata, Blu elettrico&#10;&#10;Descrizione generata automaticamente">
          <a:extLst>
            <a:ext uri="{FF2B5EF4-FFF2-40B4-BE49-F238E27FC236}">
              <a16:creationId xmlns:a16="http://schemas.microsoft.com/office/drawing/2014/main" id="{A7A5CB23-3A16-4EE8-B62A-EBD4BC0706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8553" y="25400"/>
          <a:ext cx="2700655" cy="698500"/>
        </a:xfrm>
        <a:prstGeom prst="rect">
          <a:avLst/>
        </a:prstGeom>
      </xdr:spPr>
    </xdr:pic>
    <xdr:clientData/>
  </xdr:twoCellAnchor>
  <xdr:twoCellAnchor editAs="oneCell">
    <xdr:from>
      <xdr:col>2</xdr:col>
      <xdr:colOff>1858857</xdr:colOff>
      <xdr:row>0</xdr:row>
      <xdr:rowOff>142240</xdr:rowOff>
    </xdr:from>
    <xdr:to>
      <xdr:col>2</xdr:col>
      <xdr:colOff>3669242</xdr:colOff>
      <xdr:row>1</xdr:row>
      <xdr:rowOff>328295</xdr:rowOff>
    </xdr:to>
    <xdr:pic>
      <xdr:nvPicPr>
        <xdr:cNvPr id="4" name="Immagine 3" descr="Immagine che contiene Carattere, schermata, logo, Elementi grafici&#10;&#10;Descrizione generata automaticamente">
          <a:extLst>
            <a:ext uri="{FF2B5EF4-FFF2-40B4-BE49-F238E27FC236}">
              <a16:creationId xmlns:a16="http://schemas.microsoft.com/office/drawing/2014/main" id="{957662AA-E8B2-4BD0-8618-CD740DFF385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45107" y="142240"/>
          <a:ext cx="1810385" cy="56705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748030</xdr:colOff>
      <xdr:row>1</xdr:row>
      <xdr:rowOff>260350</xdr:rowOff>
    </xdr:to>
    <xdr:pic>
      <xdr:nvPicPr>
        <xdr:cNvPr id="3" name="Immagine 1" descr="Immagine che contiene testo, Carattere, schermata, Blu elettrico&#10;&#10;Descrizione generata automaticamente">
          <a:extLst>
            <a:ext uri="{FF2B5EF4-FFF2-40B4-BE49-F238E27FC236}">
              <a16:creationId xmlns:a16="http://schemas.microsoft.com/office/drawing/2014/main" id="{2F926C79-6A0D-4471-86F0-678726A69F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0655" cy="698500"/>
        </a:xfrm>
        <a:prstGeom prst="rect">
          <a:avLst/>
        </a:prstGeom>
      </xdr:spPr>
    </xdr:pic>
    <xdr:clientData/>
  </xdr:twoCellAnchor>
  <xdr:twoCellAnchor editAs="oneCell">
    <xdr:from>
      <xdr:col>6</xdr:col>
      <xdr:colOff>1325457</xdr:colOff>
      <xdr:row>0</xdr:row>
      <xdr:rowOff>189865</xdr:rowOff>
    </xdr:from>
    <xdr:to>
      <xdr:col>8</xdr:col>
      <xdr:colOff>783167</xdr:colOff>
      <xdr:row>1</xdr:row>
      <xdr:rowOff>318770</xdr:rowOff>
    </xdr:to>
    <xdr:pic>
      <xdr:nvPicPr>
        <xdr:cNvPr id="4" name="Immagine 3" descr="Immagine che contiene Carattere, schermata, logo, Elementi grafici&#10;&#10;Descrizione generata automaticamente">
          <a:extLst>
            <a:ext uri="{FF2B5EF4-FFF2-40B4-BE49-F238E27FC236}">
              <a16:creationId xmlns:a16="http://schemas.microsoft.com/office/drawing/2014/main" id="{0970F50E-224F-46A9-9C77-400FAC0B37D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98057" y="189865"/>
          <a:ext cx="1810385" cy="56705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2700655</xdr:colOff>
      <xdr:row>0</xdr:row>
      <xdr:rowOff>698500</xdr:rowOff>
    </xdr:to>
    <xdr:pic>
      <xdr:nvPicPr>
        <xdr:cNvPr id="3" name="Immagine 1" descr="Immagine che contiene testo, Carattere, schermata, Blu elettrico&#10;&#10;Descrizione generata automaticamente">
          <a:extLst>
            <a:ext uri="{FF2B5EF4-FFF2-40B4-BE49-F238E27FC236}">
              <a16:creationId xmlns:a16="http://schemas.microsoft.com/office/drawing/2014/main" id="{4258F93A-0F72-49E1-AAEE-A04164EB53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0655" cy="698500"/>
        </a:xfrm>
        <a:prstGeom prst="rect">
          <a:avLst/>
        </a:prstGeom>
      </xdr:spPr>
    </xdr:pic>
    <xdr:clientData/>
  </xdr:twoCellAnchor>
  <xdr:twoCellAnchor editAs="oneCell">
    <xdr:from>
      <xdr:col>3</xdr:col>
      <xdr:colOff>1079712</xdr:colOff>
      <xdr:row>0</xdr:row>
      <xdr:rowOff>104140</xdr:rowOff>
    </xdr:from>
    <xdr:to>
      <xdr:col>4</xdr:col>
      <xdr:colOff>1206077</xdr:colOff>
      <xdr:row>0</xdr:row>
      <xdr:rowOff>671195</xdr:rowOff>
    </xdr:to>
    <xdr:pic>
      <xdr:nvPicPr>
        <xdr:cNvPr id="4" name="Immagine 3" descr="Immagine che contiene Carattere, schermata, logo, Elementi grafici&#10;&#10;Descrizione generata automaticamente">
          <a:extLst>
            <a:ext uri="{FF2B5EF4-FFF2-40B4-BE49-F238E27FC236}">
              <a16:creationId xmlns:a16="http://schemas.microsoft.com/office/drawing/2014/main" id="{D5703BF3-BD85-4B94-B8A6-3A57C7578E4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07132" y="104140"/>
          <a:ext cx="1810385" cy="56705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2700655</xdr:colOff>
      <xdr:row>0</xdr:row>
      <xdr:rowOff>698500</xdr:rowOff>
    </xdr:to>
    <xdr:pic>
      <xdr:nvPicPr>
        <xdr:cNvPr id="3" name="Immagine 1" descr="Immagine che contiene testo, Carattere, schermata, Blu elettrico&#10;&#10;Descrizione generata automaticamente">
          <a:extLst>
            <a:ext uri="{FF2B5EF4-FFF2-40B4-BE49-F238E27FC236}">
              <a16:creationId xmlns:a16="http://schemas.microsoft.com/office/drawing/2014/main" id="{4CAE8869-9AE9-4B45-BF31-F1BE2B62DF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0655" cy="698500"/>
        </a:xfrm>
        <a:prstGeom prst="rect">
          <a:avLst/>
        </a:prstGeom>
      </xdr:spPr>
    </xdr:pic>
    <xdr:clientData/>
  </xdr:twoCellAnchor>
  <xdr:twoCellAnchor editAs="oneCell">
    <xdr:from>
      <xdr:col>5</xdr:col>
      <xdr:colOff>401532</xdr:colOff>
      <xdr:row>0</xdr:row>
      <xdr:rowOff>92710</xdr:rowOff>
    </xdr:from>
    <xdr:to>
      <xdr:col>6</xdr:col>
      <xdr:colOff>849842</xdr:colOff>
      <xdr:row>0</xdr:row>
      <xdr:rowOff>659765</xdr:rowOff>
    </xdr:to>
    <xdr:pic>
      <xdr:nvPicPr>
        <xdr:cNvPr id="4" name="Immagine 3" descr="Immagine che contiene Carattere, schermata, logo, Elementi grafici&#10;&#10;Descrizione generata automaticamente">
          <a:extLst>
            <a:ext uri="{FF2B5EF4-FFF2-40B4-BE49-F238E27FC236}">
              <a16:creationId xmlns:a16="http://schemas.microsoft.com/office/drawing/2014/main" id="{119BEECE-DFDC-48E8-AED7-B9CB082B175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93107" y="92710"/>
          <a:ext cx="1810385" cy="56705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60960</xdr:colOff>
      <xdr:row>0</xdr:row>
      <xdr:rowOff>99060</xdr:rowOff>
    </xdr:from>
    <xdr:to>
      <xdr:col>1</xdr:col>
      <xdr:colOff>810895</xdr:colOff>
      <xdr:row>1</xdr:row>
      <xdr:rowOff>317500</xdr:rowOff>
    </xdr:to>
    <xdr:pic>
      <xdr:nvPicPr>
        <xdr:cNvPr id="2" name="Immagine 1" descr="Immagine che contiene testo, Carattere, schermata, Blu elettrico&#10;&#10;Descrizione generata automaticamente">
          <a:extLst>
            <a:ext uri="{FF2B5EF4-FFF2-40B4-BE49-F238E27FC236}">
              <a16:creationId xmlns:a16="http://schemas.microsoft.com/office/drawing/2014/main" id="{0AFCDD83-A796-4907-934C-3B134EA62F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 y="99060"/>
          <a:ext cx="2700655" cy="698500"/>
        </a:xfrm>
        <a:prstGeom prst="rect">
          <a:avLst/>
        </a:prstGeom>
      </xdr:spPr>
    </xdr:pic>
    <xdr:clientData/>
  </xdr:twoCellAnchor>
  <xdr:twoCellAnchor editAs="oneCell">
    <xdr:from>
      <xdr:col>7</xdr:col>
      <xdr:colOff>150072</xdr:colOff>
      <xdr:row>0</xdr:row>
      <xdr:rowOff>142240</xdr:rowOff>
    </xdr:from>
    <xdr:to>
      <xdr:col>8</xdr:col>
      <xdr:colOff>581237</xdr:colOff>
      <xdr:row>1</xdr:row>
      <xdr:rowOff>229235</xdr:rowOff>
    </xdr:to>
    <xdr:pic>
      <xdr:nvPicPr>
        <xdr:cNvPr id="3" name="Immagine 2" descr="Immagine che contiene Carattere, schermata, logo, Elementi grafici&#10;&#10;Descrizione generata automaticamente">
          <a:extLst>
            <a:ext uri="{FF2B5EF4-FFF2-40B4-BE49-F238E27FC236}">
              <a16:creationId xmlns:a16="http://schemas.microsoft.com/office/drawing/2014/main" id="{67A8086C-1044-4DF1-B5B8-6B90E9E8B29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68592" y="142240"/>
          <a:ext cx="1810385" cy="56705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2700655</xdr:colOff>
      <xdr:row>0</xdr:row>
      <xdr:rowOff>698500</xdr:rowOff>
    </xdr:to>
    <xdr:pic>
      <xdr:nvPicPr>
        <xdr:cNvPr id="2" name="Immagine 1" descr="Immagine che contiene testo, Carattere, schermata, Blu elettrico&#10;&#10;Descrizione generata automaticamente">
          <a:extLst>
            <a:ext uri="{FF2B5EF4-FFF2-40B4-BE49-F238E27FC236}">
              <a16:creationId xmlns:a16="http://schemas.microsoft.com/office/drawing/2014/main" id="{1074E72C-0803-4029-89B4-35EE5C76B2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0655" cy="698500"/>
        </a:xfrm>
        <a:prstGeom prst="rect">
          <a:avLst/>
        </a:prstGeom>
      </xdr:spPr>
    </xdr:pic>
    <xdr:clientData/>
  </xdr:twoCellAnchor>
  <xdr:twoCellAnchor editAs="oneCell">
    <xdr:from>
      <xdr:col>3</xdr:col>
      <xdr:colOff>1117812</xdr:colOff>
      <xdr:row>0</xdr:row>
      <xdr:rowOff>111760</xdr:rowOff>
    </xdr:from>
    <xdr:to>
      <xdr:col>4</xdr:col>
      <xdr:colOff>1244177</xdr:colOff>
      <xdr:row>0</xdr:row>
      <xdr:rowOff>678815</xdr:rowOff>
    </xdr:to>
    <xdr:pic>
      <xdr:nvPicPr>
        <xdr:cNvPr id="6" name="Immagine 5" descr="Immagine che contiene Carattere, schermata, logo, Elementi grafici&#10;&#10;Descrizione generata automaticamente">
          <a:extLst>
            <a:ext uri="{FF2B5EF4-FFF2-40B4-BE49-F238E27FC236}">
              <a16:creationId xmlns:a16="http://schemas.microsoft.com/office/drawing/2014/main" id="{C70D90BB-80ED-4726-89F7-60F7C74F49E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45232" y="111760"/>
          <a:ext cx="1810385" cy="56705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231775</xdr:colOff>
      <xdr:row>0</xdr:row>
      <xdr:rowOff>698500</xdr:rowOff>
    </xdr:to>
    <xdr:pic>
      <xdr:nvPicPr>
        <xdr:cNvPr id="3" name="Immagine 1" descr="Immagine che contiene testo, Carattere, schermata, Blu elettrico&#10;&#10;Descrizione generata automaticamente">
          <a:extLst>
            <a:ext uri="{FF2B5EF4-FFF2-40B4-BE49-F238E27FC236}">
              <a16:creationId xmlns:a16="http://schemas.microsoft.com/office/drawing/2014/main" id="{2736CE5F-8B77-41E2-A330-C289D381EC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0655" cy="698500"/>
        </a:xfrm>
        <a:prstGeom prst="rect">
          <a:avLst/>
        </a:prstGeom>
      </xdr:spPr>
    </xdr:pic>
    <xdr:clientData/>
  </xdr:twoCellAnchor>
  <xdr:twoCellAnchor editAs="oneCell">
    <xdr:from>
      <xdr:col>8</xdr:col>
      <xdr:colOff>251037</xdr:colOff>
      <xdr:row>0</xdr:row>
      <xdr:rowOff>134620</xdr:rowOff>
    </xdr:from>
    <xdr:to>
      <xdr:col>9</xdr:col>
      <xdr:colOff>1099397</xdr:colOff>
      <xdr:row>0</xdr:row>
      <xdr:rowOff>701675</xdr:rowOff>
    </xdr:to>
    <xdr:pic>
      <xdr:nvPicPr>
        <xdr:cNvPr id="10" name="Immagine 9" descr="Immagine che contiene Carattere, schermata, logo, Elementi grafici&#10;&#10;Descrizione generata automaticamente">
          <a:extLst>
            <a:ext uri="{FF2B5EF4-FFF2-40B4-BE49-F238E27FC236}">
              <a16:creationId xmlns:a16="http://schemas.microsoft.com/office/drawing/2014/main" id="{4CE844C5-90F4-4E3D-9B57-82B572F5213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90587" y="134620"/>
          <a:ext cx="1810385" cy="56705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A1:F45"/>
  <sheetViews>
    <sheetView showGridLines="0" topLeftCell="A29" zoomScale="80" zoomScaleNormal="80" workbookViewId="0">
      <selection activeCell="J23" sqref="J23"/>
    </sheetView>
  </sheetViews>
  <sheetFormatPr defaultColWidth="9.109375" defaultRowHeight="14.4" x14ac:dyDescent="0.3"/>
  <cols>
    <col min="1" max="1" width="3.44140625" style="16" customWidth="1"/>
    <col min="2" max="2" width="58.44140625" style="17" customWidth="1"/>
    <col min="3" max="3" width="54.109375" style="16" customWidth="1"/>
    <col min="4" max="4" width="20.6640625" style="16" customWidth="1"/>
    <col min="5" max="5" width="8.6640625" style="16" customWidth="1"/>
    <col min="6" max="6" width="19.44140625" style="16" customWidth="1"/>
    <col min="7" max="16384" width="9.109375" style="16"/>
  </cols>
  <sheetData>
    <row r="1" spans="1:6" ht="30" customHeight="1" x14ac:dyDescent="0.3">
      <c r="B1" s="179"/>
      <c r="C1" s="179"/>
      <c r="D1" s="179"/>
      <c r="E1" s="179"/>
      <c r="F1" s="179"/>
    </row>
    <row r="2" spans="1:6" ht="30" customHeight="1" x14ac:dyDescent="0.3">
      <c r="B2" s="179"/>
      <c r="C2" s="179"/>
      <c r="D2" s="179"/>
      <c r="E2" s="179"/>
      <c r="F2" s="179"/>
    </row>
    <row r="3" spans="1:6" ht="30" customHeight="1" thickBot="1" x14ac:dyDescent="0.35">
      <c r="B3" s="178" t="s">
        <v>62</v>
      </c>
      <c r="C3" s="178"/>
      <c r="D3" s="178"/>
      <c r="E3" s="178"/>
      <c r="F3" s="178"/>
    </row>
    <row r="4" spans="1:6" s="14" customFormat="1" ht="30" customHeight="1" thickBot="1" x14ac:dyDescent="0.4">
      <c r="A4" s="13"/>
      <c r="B4" s="180" t="s">
        <v>36</v>
      </c>
      <c r="C4" s="181"/>
      <c r="D4" s="181"/>
      <c r="E4" s="181"/>
      <c r="F4" s="182"/>
    </row>
    <row r="5" spans="1:6" s="10" customFormat="1" ht="30" customHeight="1" x14ac:dyDescent="0.3">
      <c r="B5" s="118" t="s">
        <v>27</v>
      </c>
      <c r="C5" s="183"/>
      <c r="D5" s="183" t="s">
        <v>28</v>
      </c>
      <c r="E5" s="183"/>
      <c r="F5" s="184"/>
    </row>
    <row r="6" spans="1:6" s="10" customFormat="1" ht="30" customHeight="1" x14ac:dyDescent="0.3">
      <c r="B6" s="119" t="s">
        <v>29</v>
      </c>
      <c r="C6" s="185"/>
      <c r="D6" s="185" t="s">
        <v>30</v>
      </c>
      <c r="E6" s="185"/>
      <c r="F6" s="186"/>
    </row>
    <row r="7" spans="1:6" s="10" customFormat="1" ht="30" customHeight="1" x14ac:dyDescent="0.3">
      <c r="B7" s="119" t="s">
        <v>31</v>
      </c>
      <c r="C7" s="185"/>
      <c r="D7" s="185" t="s">
        <v>32</v>
      </c>
      <c r="E7" s="185"/>
      <c r="F7" s="186"/>
    </row>
    <row r="8" spans="1:6" s="10" customFormat="1" ht="30" customHeight="1" x14ac:dyDescent="0.3">
      <c r="B8" s="119" t="s">
        <v>33</v>
      </c>
      <c r="C8" s="185"/>
      <c r="D8" s="185"/>
      <c r="E8" s="185"/>
      <c r="F8" s="186"/>
    </row>
    <row r="9" spans="1:6" s="10" customFormat="1" ht="30" customHeight="1" x14ac:dyDescent="0.3">
      <c r="B9" s="119" t="s">
        <v>63</v>
      </c>
      <c r="C9" s="190"/>
      <c r="D9" s="191"/>
      <c r="E9" s="191"/>
      <c r="F9" s="192"/>
    </row>
    <row r="10" spans="1:6" s="10" customFormat="1" ht="30" customHeight="1" x14ac:dyDescent="0.3">
      <c r="B10" s="119" t="s">
        <v>64</v>
      </c>
      <c r="C10" s="185"/>
      <c r="D10" s="185"/>
      <c r="E10" s="185"/>
      <c r="F10" s="186"/>
    </row>
    <row r="11" spans="1:6" s="10" customFormat="1" ht="30" customHeight="1" x14ac:dyDescent="0.3">
      <c r="B11" s="119" t="s">
        <v>65</v>
      </c>
      <c r="C11" s="111"/>
      <c r="D11" s="112"/>
      <c r="E11" s="112"/>
      <c r="F11" s="120"/>
    </row>
    <row r="12" spans="1:6" s="10" customFormat="1" ht="30" customHeight="1" x14ac:dyDescent="0.3">
      <c r="B12" s="121" t="s">
        <v>48</v>
      </c>
      <c r="C12" s="187"/>
      <c r="D12" s="188"/>
      <c r="E12" s="188"/>
      <c r="F12" s="189"/>
    </row>
    <row r="13" spans="1:6" s="10" customFormat="1" ht="30" customHeight="1" x14ac:dyDescent="0.3">
      <c r="B13" s="122" t="s">
        <v>54</v>
      </c>
      <c r="C13" s="185">
        <v>2023</v>
      </c>
      <c r="D13" s="185"/>
      <c r="E13" s="185"/>
      <c r="F13" s="186"/>
    </row>
    <row r="14" spans="1:6" s="10" customFormat="1" ht="30" customHeight="1" thickBot="1" x14ac:dyDescent="0.35">
      <c r="B14" s="123" t="s">
        <v>25</v>
      </c>
      <c r="C14" s="152"/>
      <c r="D14" s="152"/>
      <c r="E14" s="152"/>
      <c r="F14" s="153"/>
    </row>
    <row r="15" spans="1:6" ht="30" customHeight="1" thickBot="1" x14ac:dyDescent="0.35">
      <c r="B15" s="2"/>
      <c r="C15" s="3"/>
      <c r="D15" s="3"/>
      <c r="E15" s="3"/>
      <c r="F15" s="3"/>
    </row>
    <row r="16" spans="1:6" ht="30" customHeight="1" thickBot="1" x14ac:dyDescent="0.35">
      <c r="B16" s="128" t="str">
        <f>"QUADRO RIASSUNTIVO DEI COSTI SOSTENUTI "&amp;Anno_rendicontato</f>
        <v>QUADRO RIASSUNTIVO DEI COSTI SOSTENUTI 2023</v>
      </c>
      <c r="C16" s="129"/>
      <c r="D16" s="129"/>
      <c r="E16" s="129"/>
      <c r="F16" s="130"/>
    </row>
    <row r="17" spans="2:6" ht="30" customHeight="1" x14ac:dyDescent="0.3">
      <c r="B17" s="102" t="s">
        <v>41</v>
      </c>
      <c r="C17" s="146">
        <f>'Personale dipendente_reali'!I3</f>
        <v>0</v>
      </c>
      <c r="D17" s="147"/>
      <c r="E17" s="147"/>
      <c r="F17" s="148"/>
    </row>
    <row r="18" spans="2:6" ht="30" customHeight="1" x14ac:dyDescent="0.3">
      <c r="B18" s="103" t="s">
        <v>40</v>
      </c>
      <c r="C18" s="143">
        <f>'Personale dipendente_standard'!E10</f>
        <v>0</v>
      </c>
      <c r="D18" s="144"/>
      <c r="E18" s="144"/>
      <c r="F18" s="145"/>
    </row>
    <row r="19" spans="2:6" ht="30" customHeight="1" x14ac:dyDescent="0.3">
      <c r="B19" s="103" t="s">
        <v>39</v>
      </c>
      <c r="C19" s="143">
        <f>'Pers. collaborazione-occasion.'!G2</f>
        <v>0</v>
      </c>
      <c r="D19" s="144"/>
      <c r="E19" s="144"/>
      <c r="F19" s="145"/>
    </row>
    <row r="20" spans="2:6" ht="30" customHeight="1" x14ac:dyDescent="0.3">
      <c r="B20" s="103" t="s">
        <v>67</v>
      </c>
      <c r="C20" s="143">
        <f>'Somministrazione_costi reali'!I3</f>
        <v>0</v>
      </c>
      <c r="D20" s="144"/>
      <c r="E20" s="144"/>
      <c r="F20" s="145"/>
    </row>
    <row r="21" spans="2:6" ht="30" customHeight="1" x14ac:dyDescent="0.3">
      <c r="B21" s="103" t="s">
        <v>68</v>
      </c>
      <c r="C21" s="143">
        <f>'Somministrazione_costi standard'!E10</f>
        <v>0</v>
      </c>
      <c r="D21" s="144"/>
      <c r="E21" s="144"/>
      <c r="F21" s="145"/>
    </row>
    <row r="22" spans="2:6" ht="30" customHeight="1" x14ac:dyDescent="0.3">
      <c r="B22" s="101" t="s">
        <v>24</v>
      </c>
      <c r="C22" s="131">
        <f>SUM(C17:F21)</f>
        <v>0</v>
      </c>
      <c r="D22" s="132"/>
      <c r="E22" s="132"/>
      <c r="F22" s="133"/>
    </row>
    <row r="23" spans="2:6" ht="30" customHeight="1" thickBot="1" x14ac:dyDescent="0.35">
      <c r="B23" s="104" t="s">
        <v>0</v>
      </c>
      <c r="C23" s="134">
        <f>'Altri costi'!J13</f>
        <v>0</v>
      </c>
      <c r="D23" s="135"/>
      <c r="E23" s="135"/>
      <c r="F23" s="136"/>
    </row>
    <row r="24" spans="2:6" ht="30" customHeight="1" thickBot="1" x14ac:dyDescent="0.35">
      <c r="B24" s="106" t="s">
        <v>1</v>
      </c>
      <c r="C24" s="175">
        <f>SUM(D22:F23)</f>
        <v>0</v>
      </c>
      <c r="D24" s="176"/>
      <c r="E24" s="176"/>
      <c r="F24" s="177"/>
    </row>
    <row r="25" spans="2:6" ht="30" customHeight="1" x14ac:dyDescent="0.3">
      <c r="B25" s="113"/>
      <c r="C25" s="113"/>
      <c r="D25" s="113"/>
      <c r="E25" s="113"/>
      <c r="F25" s="113"/>
    </row>
    <row r="26" spans="2:6" ht="30" customHeight="1" thickBot="1" x14ac:dyDescent="0.35">
      <c r="B26" s="113"/>
      <c r="C26" s="113"/>
      <c r="D26" s="113"/>
      <c r="E26" s="113"/>
      <c r="F26" s="113"/>
    </row>
    <row r="27" spans="2:6" ht="30" customHeight="1" x14ac:dyDescent="0.3">
      <c r="B27" s="137" t="s">
        <v>72</v>
      </c>
      <c r="C27" s="138"/>
      <c r="D27" s="138"/>
      <c r="E27" s="138"/>
      <c r="F27" s="139"/>
    </row>
    <row r="28" spans="2:6" ht="30" customHeight="1" x14ac:dyDescent="0.3">
      <c r="B28" s="140"/>
      <c r="C28" s="141"/>
      <c r="D28" s="141"/>
      <c r="E28" s="141"/>
      <c r="F28" s="142"/>
    </row>
    <row r="29" spans="2:6" ht="30" customHeight="1" x14ac:dyDescent="0.3">
      <c r="B29" s="169" t="s">
        <v>66</v>
      </c>
      <c r="C29" s="170"/>
      <c r="D29" s="170"/>
      <c r="E29" s="170"/>
      <c r="F29" s="171"/>
    </row>
    <row r="30" spans="2:6" ht="30" customHeight="1" thickBot="1" x14ac:dyDescent="0.35">
      <c r="B30" s="172"/>
      <c r="C30" s="173"/>
      <c r="D30" s="173"/>
      <c r="E30" s="173"/>
      <c r="F30" s="174"/>
    </row>
    <row r="31" spans="2:6" ht="30" customHeight="1" thickBot="1" x14ac:dyDescent="0.35">
      <c r="B31" s="113"/>
      <c r="C31" s="113"/>
      <c r="D31" s="113"/>
      <c r="E31" s="113"/>
      <c r="F31" s="113"/>
    </row>
    <row r="32" spans="2:6" ht="110.4" customHeight="1" thickBot="1" x14ac:dyDescent="0.35">
      <c r="B32" s="154" t="s">
        <v>61</v>
      </c>
      <c r="C32" s="155"/>
      <c r="D32" s="155"/>
      <c r="E32" s="155"/>
      <c r="F32" s="156"/>
    </row>
    <row r="33" spans="1:6" ht="30" customHeight="1" x14ac:dyDescent="0.3">
      <c r="A33" s="8"/>
      <c r="B33" s="157" t="s">
        <v>26</v>
      </c>
      <c r="C33" s="158"/>
      <c r="D33" s="158"/>
      <c r="E33" s="158"/>
      <c r="F33" s="159"/>
    </row>
    <row r="34" spans="1:6" ht="30" customHeight="1" x14ac:dyDescent="0.3">
      <c r="A34" s="8"/>
      <c r="B34" s="160" t="s">
        <v>55</v>
      </c>
      <c r="C34" s="161"/>
      <c r="D34" s="161"/>
      <c r="E34" s="161"/>
      <c r="F34" s="162"/>
    </row>
    <row r="35" spans="1:6" ht="30" customHeight="1" x14ac:dyDescent="0.3">
      <c r="A35" s="8"/>
      <c r="B35" s="163" t="s">
        <v>56</v>
      </c>
      <c r="C35" s="164"/>
      <c r="D35" s="164"/>
      <c r="E35" s="164"/>
      <c r="F35" s="165"/>
    </row>
    <row r="36" spans="1:6" ht="48" customHeight="1" thickBot="1" x14ac:dyDescent="0.35">
      <c r="A36" s="8"/>
      <c r="B36" s="166" t="s">
        <v>57</v>
      </c>
      <c r="C36" s="167"/>
      <c r="D36" s="167"/>
      <c r="E36" s="167"/>
      <c r="F36" s="168"/>
    </row>
    <row r="37" spans="1:6" ht="30" customHeight="1" thickBot="1" x14ac:dyDescent="0.35"/>
    <row r="38" spans="1:6" ht="30" customHeight="1" x14ac:dyDescent="0.3">
      <c r="B38" s="11" t="s">
        <v>34</v>
      </c>
      <c r="C38" s="9"/>
      <c r="D38" s="149" t="s">
        <v>35</v>
      </c>
      <c r="E38" s="150"/>
      <c r="F38" s="151"/>
    </row>
    <row r="39" spans="1:6" ht="30" customHeight="1" thickBot="1" x14ac:dyDescent="0.35">
      <c r="B39" s="12"/>
      <c r="C39" s="9"/>
      <c r="D39" s="125"/>
      <c r="E39" s="126"/>
      <c r="F39" s="127"/>
    </row>
    <row r="43" spans="1:6" x14ac:dyDescent="0.3">
      <c r="B43" s="18"/>
    </row>
    <row r="44" spans="1:6" x14ac:dyDescent="0.3">
      <c r="B44" s="18"/>
    </row>
    <row r="45" spans="1:6" x14ac:dyDescent="0.3">
      <c r="B45" s="18"/>
    </row>
  </sheetData>
  <dataConsolidate/>
  <mergeCells count="30">
    <mergeCell ref="C7:F7"/>
    <mergeCell ref="C8:F8"/>
    <mergeCell ref="C13:F13"/>
    <mergeCell ref="C10:F10"/>
    <mergeCell ref="C12:F12"/>
    <mergeCell ref="C9:F9"/>
    <mergeCell ref="B3:F3"/>
    <mergeCell ref="B1:F2"/>
    <mergeCell ref="B4:F4"/>
    <mergeCell ref="C5:F5"/>
    <mergeCell ref="C6:F6"/>
    <mergeCell ref="B35:F35"/>
    <mergeCell ref="B36:F36"/>
    <mergeCell ref="B29:F30"/>
    <mergeCell ref="C22:F22"/>
    <mergeCell ref="C23:F23"/>
    <mergeCell ref="C24:F24"/>
    <mergeCell ref="C14:F14"/>
    <mergeCell ref="B32:F32"/>
    <mergeCell ref="D39:F39"/>
    <mergeCell ref="B27:F28"/>
    <mergeCell ref="B16:F16"/>
    <mergeCell ref="C17:F17"/>
    <mergeCell ref="C18:F18"/>
    <mergeCell ref="C19:F19"/>
    <mergeCell ref="C20:F20"/>
    <mergeCell ref="C21:F21"/>
    <mergeCell ref="D38:F38"/>
    <mergeCell ref="B33:F33"/>
    <mergeCell ref="B34:F34"/>
  </mergeCells>
  <dataValidations count="3">
    <dataValidation type="list" allowBlank="1" showInputMessage="1" showErrorMessage="1" errorTitle="ANNO ERRATO" error="L'anno di rendicontazione deve essere uno tra 2014 e 2024" sqref="C13:F13" xr:uid="{29E9FA3F-B378-461B-ACA9-35012194EBAC}">
      <formula1>"2023,2024,2025,2026"</formula1>
    </dataValidation>
    <dataValidation type="list" allowBlank="1" showInputMessage="1" showErrorMessage="1" sqref="C14:F14" xr:uid="{03DFCFDA-3AC8-4787-A3CC-F143ADF2CB60}">
      <formula1>"Sem I,Sem II"</formula1>
    </dataValidation>
    <dataValidation type="list" allowBlank="1" showInputMessage="1" showErrorMessage="1" sqref="C12:F12" xr:uid="{32B01C41-BF8C-456B-B1FC-3FB273A8A6A9}">
      <formula1>"Linea 1 - Ammodernamento e funzionamento,Linea 2 - Progetti di innovazione,Linea 3 - Servizi"</formula1>
    </dataValidation>
  </dataValidations>
  <pageMargins left="0.70866141732283505" right="0.70866141732283505" top="1.14173228346457" bottom="0.74803149606299202" header="0.511811023622047" footer="0.31496062992126"/>
  <pageSetup paperSize="9" scale="7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AB6A7-CE20-470C-A9C4-C21496D588C7}">
  <sheetPr>
    <pageSetUpPr fitToPage="1"/>
  </sheetPr>
  <dimension ref="B1:C9"/>
  <sheetViews>
    <sheetView showGridLines="0" zoomScale="80" zoomScaleNormal="80" workbookViewId="0">
      <selection activeCell="C10" sqref="C10"/>
    </sheetView>
  </sheetViews>
  <sheetFormatPr defaultColWidth="9.109375" defaultRowHeight="14.4" x14ac:dyDescent="0.3"/>
  <cols>
    <col min="1" max="1" width="3.44140625" style="16" customWidth="1"/>
    <col min="2" max="2" width="59" style="17" customWidth="1"/>
    <col min="3" max="3" width="54.109375" style="16" customWidth="1"/>
    <col min="4" max="16384" width="9.109375" style="16"/>
  </cols>
  <sheetData>
    <row r="1" spans="2:3" ht="30" customHeight="1" x14ac:dyDescent="0.3">
      <c r="B1" s="179"/>
      <c r="C1" s="179"/>
    </row>
    <row r="2" spans="2:3" ht="30" customHeight="1" thickBot="1" x14ac:dyDescent="0.35">
      <c r="B2" s="179"/>
      <c r="C2" s="179"/>
    </row>
    <row r="3" spans="2:3" ht="30" customHeight="1" x14ac:dyDescent="0.3">
      <c r="B3" s="193" t="s">
        <v>47</v>
      </c>
      <c r="C3" s="194"/>
    </row>
    <row r="4" spans="2:3" ht="30" customHeight="1" x14ac:dyDescent="0.3">
      <c r="B4" s="195" t="s">
        <v>58</v>
      </c>
      <c r="C4" s="196"/>
    </row>
    <row r="5" spans="2:3" ht="90.6" customHeight="1" x14ac:dyDescent="0.3">
      <c r="B5" s="197"/>
      <c r="C5" s="196"/>
    </row>
    <row r="7" spans="2:3" x14ac:dyDescent="0.3">
      <c r="B7" s="18"/>
    </row>
    <row r="8" spans="2:3" x14ac:dyDescent="0.3">
      <c r="B8" s="18"/>
    </row>
    <row r="9" spans="2:3" x14ac:dyDescent="0.3">
      <c r="B9" s="18"/>
    </row>
  </sheetData>
  <dataConsolidate/>
  <mergeCells count="3">
    <mergeCell ref="B1:C2"/>
    <mergeCell ref="B3:C3"/>
    <mergeCell ref="B4:C5"/>
  </mergeCells>
  <pageMargins left="0.70866141732283472" right="0.70866141732283472" top="1.1417322834645669" bottom="0.74803149606299213" header="0.51181102362204722" footer="0.31496062992125984"/>
  <pageSetup paperSize="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47182-90E3-4A10-B524-47C77D9E7E46}">
  <sheetPr>
    <pageSetUpPr fitToPage="1"/>
  </sheetPr>
  <dimension ref="A1:R25"/>
  <sheetViews>
    <sheetView showGridLines="0" zoomScale="80" zoomScaleNormal="80" workbookViewId="0">
      <selection activeCell="N22" sqref="N22"/>
    </sheetView>
  </sheetViews>
  <sheetFormatPr defaultColWidth="9.109375" defaultRowHeight="15.6" x14ac:dyDescent="0.3"/>
  <cols>
    <col min="1" max="1" width="28.44140625" style="19" customWidth="1"/>
    <col min="2" max="2" width="21.6640625" style="19" customWidth="1"/>
    <col min="3" max="3" width="24.5546875" style="19" customWidth="1"/>
    <col min="4" max="4" width="18.5546875" style="19" customWidth="1"/>
    <col min="5" max="5" width="24.33203125" style="19" customWidth="1"/>
    <col min="6" max="6" width="19" style="19" customWidth="1"/>
    <col min="7" max="7" width="20.109375" style="19" customWidth="1"/>
    <col min="8" max="8" width="14.109375" style="19" customWidth="1"/>
    <col min="9" max="9" width="13.6640625" style="19" customWidth="1"/>
    <col min="10" max="16384" width="9.109375" style="19"/>
  </cols>
  <sheetData>
    <row r="1" spans="1:18" ht="34.200000000000003" customHeight="1" x14ac:dyDescent="0.3"/>
    <row r="2" spans="1:18" ht="34.200000000000003" customHeight="1" thickBot="1" x14ac:dyDescent="0.35"/>
    <row r="3" spans="1:18" s="15" customFormat="1" ht="30" customHeight="1" thickBot="1" x14ac:dyDescent="0.35">
      <c r="A3" s="202" t="s">
        <v>80</v>
      </c>
      <c r="B3" s="203"/>
      <c r="C3" s="203"/>
      <c r="D3" s="203"/>
      <c r="E3" s="203"/>
      <c r="F3" s="203"/>
      <c r="G3" s="204"/>
      <c r="H3" s="116" t="s">
        <v>1</v>
      </c>
      <c r="I3" s="117">
        <f>SUM(I6:I23)</f>
        <v>0</v>
      </c>
      <c r="N3" s="98">
        <f>SUMIF($F$6:$F$23,"orientamento",$I$6:$I$23)</f>
        <v>0</v>
      </c>
      <c r="O3" s="98">
        <f>SUMIF($F$6:$F$23,"formazione",$I$6:$I$23)</f>
        <v>0</v>
      </c>
      <c r="P3" s="98">
        <f>SUMIF($F$6:$F$23,"gestione progetti di innovazione",$I$6:$I$23)</f>
        <v>0</v>
      </c>
      <c r="Q3" s="98"/>
      <c r="R3" s="98"/>
    </row>
    <row r="4" spans="1:18" s="10" customFormat="1" ht="30" customHeight="1" x14ac:dyDescent="0.3">
      <c r="A4" s="205" t="s">
        <v>8</v>
      </c>
      <c r="B4" s="198" t="s">
        <v>73</v>
      </c>
      <c r="C4" s="198" t="s">
        <v>74</v>
      </c>
      <c r="D4" s="198" t="s">
        <v>75</v>
      </c>
      <c r="E4" s="207" t="s">
        <v>76</v>
      </c>
      <c r="F4" s="198" t="s">
        <v>11</v>
      </c>
      <c r="G4" s="198" t="s">
        <v>16</v>
      </c>
      <c r="H4" s="198" t="s">
        <v>77</v>
      </c>
      <c r="I4" s="200" t="s">
        <v>12</v>
      </c>
      <c r="J4" s="24"/>
      <c r="N4" s="21"/>
      <c r="O4" s="21"/>
      <c r="P4" s="21"/>
      <c r="Q4" s="21"/>
      <c r="R4" s="21"/>
    </row>
    <row r="5" spans="1:18" s="10" customFormat="1" ht="43.95" customHeight="1" x14ac:dyDescent="0.3">
      <c r="A5" s="206"/>
      <c r="B5" s="199"/>
      <c r="C5" s="199"/>
      <c r="D5" s="199"/>
      <c r="E5" s="208"/>
      <c r="F5" s="199"/>
      <c r="G5" s="199"/>
      <c r="H5" s="199"/>
      <c r="I5" s="201"/>
      <c r="J5" s="24"/>
      <c r="N5" s="21"/>
      <c r="O5" s="21"/>
      <c r="P5" s="21"/>
      <c r="Q5" s="21"/>
      <c r="R5" s="21"/>
    </row>
    <row r="6" spans="1:18" s="10" customFormat="1" ht="19.95" customHeight="1" x14ac:dyDescent="0.3">
      <c r="A6" s="25"/>
      <c r="B6" s="41"/>
      <c r="C6" s="26"/>
      <c r="D6" s="26"/>
      <c r="E6" s="27"/>
      <c r="F6" s="26"/>
      <c r="G6" s="42"/>
      <c r="H6" s="42"/>
      <c r="I6" s="43">
        <f>G6*H6</f>
        <v>0</v>
      </c>
      <c r="J6" s="24"/>
      <c r="K6" s="24"/>
      <c r="L6"/>
      <c r="M6"/>
      <c r="N6" s="21"/>
      <c r="O6" s="21"/>
      <c r="P6" s="21"/>
      <c r="Q6" s="21"/>
      <c r="R6" s="21" t="s">
        <v>13</v>
      </c>
    </row>
    <row r="7" spans="1:18" s="10" customFormat="1" ht="19.95" customHeight="1" x14ac:dyDescent="0.3">
      <c r="A7" s="25"/>
      <c r="B7" s="41"/>
      <c r="C7" s="26"/>
      <c r="D7" s="26"/>
      <c r="E7" s="27"/>
      <c r="F7" s="26"/>
      <c r="G7" s="42"/>
      <c r="H7" s="42"/>
      <c r="I7" s="43">
        <f t="shared" ref="I7" si="0">G7*H7</f>
        <v>0</v>
      </c>
      <c r="J7" s="24"/>
      <c r="K7" s="24"/>
      <c r="N7" s="21"/>
      <c r="O7" s="21"/>
      <c r="P7" s="21"/>
      <c r="Q7" s="21"/>
      <c r="R7" s="21" t="s">
        <v>14</v>
      </c>
    </row>
    <row r="8" spans="1:18" s="10" customFormat="1" ht="19.95" customHeight="1" x14ac:dyDescent="0.3">
      <c r="A8" s="25"/>
      <c r="B8" s="41"/>
      <c r="C8" s="26"/>
      <c r="D8" s="26"/>
      <c r="E8" s="27"/>
      <c r="F8" s="26"/>
      <c r="G8" s="42"/>
      <c r="H8" s="42"/>
      <c r="I8" s="43">
        <f t="shared" ref="I8:I23" si="1">G8*H8</f>
        <v>0</v>
      </c>
      <c r="J8" s="24"/>
      <c r="K8" s="24"/>
      <c r="N8" s="21"/>
      <c r="O8" s="21"/>
      <c r="P8" s="21"/>
      <c r="Q8" s="21"/>
      <c r="R8" s="21" t="s">
        <v>15</v>
      </c>
    </row>
    <row r="9" spans="1:18" s="10" customFormat="1" ht="19.95" customHeight="1" x14ac:dyDescent="0.3">
      <c r="A9" s="25"/>
      <c r="B9" s="41"/>
      <c r="C9" s="26"/>
      <c r="D9" s="26"/>
      <c r="E9" s="27"/>
      <c r="F9" s="26"/>
      <c r="G9" s="42"/>
      <c r="H9" s="42"/>
      <c r="I9" s="43">
        <f t="shared" si="1"/>
        <v>0</v>
      </c>
      <c r="J9" s="24"/>
      <c r="K9" s="24"/>
    </row>
    <row r="10" spans="1:18" s="10" customFormat="1" ht="19.95" customHeight="1" x14ac:dyDescent="0.3">
      <c r="A10" s="25"/>
      <c r="B10" s="41"/>
      <c r="C10" s="26"/>
      <c r="D10" s="26"/>
      <c r="E10" s="27"/>
      <c r="F10" s="26"/>
      <c r="G10" s="42"/>
      <c r="H10" s="42"/>
      <c r="I10" s="43">
        <f t="shared" si="1"/>
        <v>0</v>
      </c>
      <c r="J10" s="24"/>
      <c r="K10" s="24"/>
      <c r="L10"/>
      <c r="M10"/>
    </row>
    <row r="11" spans="1:18" s="10" customFormat="1" ht="19.95" customHeight="1" x14ac:dyDescent="0.3">
      <c r="A11" s="25"/>
      <c r="B11" s="41"/>
      <c r="C11" s="26"/>
      <c r="D11" s="26"/>
      <c r="E11" s="27"/>
      <c r="F11" s="26"/>
      <c r="G11" s="42"/>
      <c r="H11" s="42"/>
      <c r="I11" s="43">
        <f t="shared" si="1"/>
        <v>0</v>
      </c>
      <c r="J11" s="24"/>
      <c r="K11" s="24"/>
    </row>
    <row r="12" spans="1:18" ht="19.95" customHeight="1" x14ac:dyDescent="0.3">
      <c r="A12" s="25"/>
      <c r="B12" s="41"/>
      <c r="C12" s="26"/>
      <c r="D12" s="26"/>
      <c r="E12" s="27"/>
      <c r="F12" s="26"/>
      <c r="G12" s="42"/>
      <c r="H12" s="42"/>
      <c r="I12" s="43">
        <f t="shared" si="1"/>
        <v>0</v>
      </c>
      <c r="J12" s="29"/>
      <c r="K12" s="29"/>
    </row>
    <row r="13" spans="1:18" ht="19.95" customHeight="1" x14ac:dyDescent="0.3">
      <c r="A13" s="25"/>
      <c r="B13" s="41"/>
      <c r="C13" s="26"/>
      <c r="D13" s="26"/>
      <c r="E13" s="27"/>
      <c r="F13" s="26"/>
      <c r="G13" s="42"/>
      <c r="H13" s="42"/>
      <c r="I13" s="43">
        <f t="shared" si="1"/>
        <v>0</v>
      </c>
      <c r="J13" s="29"/>
      <c r="K13" s="29"/>
    </row>
    <row r="14" spans="1:18" ht="19.95" customHeight="1" x14ac:dyDescent="0.3">
      <c r="A14" s="25"/>
      <c r="B14" s="41"/>
      <c r="C14" s="26"/>
      <c r="D14" s="26"/>
      <c r="E14" s="27"/>
      <c r="F14" s="26"/>
      <c r="G14" s="42"/>
      <c r="H14" s="42"/>
      <c r="I14" s="43">
        <f t="shared" si="1"/>
        <v>0</v>
      </c>
      <c r="J14" s="29"/>
      <c r="K14" s="29"/>
    </row>
    <row r="15" spans="1:18" ht="19.95" customHeight="1" x14ac:dyDescent="0.3">
      <c r="A15" s="25"/>
      <c r="B15" s="41"/>
      <c r="C15" s="26"/>
      <c r="D15" s="26"/>
      <c r="E15" s="27"/>
      <c r="F15" s="26"/>
      <c r="G15" s="42"/>
      <c r="H15" s="42"/>
      <c r="I15" s="43">
        <f t="shared" si="1"/>
        <v>0</v>
      </c>
      <c r="J15" s="29"/>
      <c r="K15" s="29"/>
    </row>
    <row r="16" spans="1:18" ht="19.95" customHeight="1" x14ac:dyDescent="0.3">
      <c r="A16" s="25"/>
      <c r="B16" s="41"/>
      <c r="C16" s="26"/>
      <c r="D16" s="26"/>
      <c r="E16" s="27"/>
      <c r="F16" s="26"/>
      <c r="G16" s="42"/>
      <c r="H16" s="42"/>
      <c r="I16" s="43">
        <f t="shared" si="1"/>
        <v>0</v>
      </c>
    </row>
    <row r="17" spans="1:11" s="10" customFormat="1" ht="19.95" customHeight="1" x14ac:dyDescent="0.3">
      <c r="A17" s="25"/>
      <c r="B17" s="41"/>
      <c r="C17" s="26"/>
      <c r="D17" s="26"/>
      <c r="E17" s="27"/>
      <c r="F17" s="26"/>
      <c r="G17" s="42"/>
      <c r="H17" s="42"/>
      <c r="I17" s="43">
        <f t="shared" si="1"/>
        <v>0</v>
      </c>
      <c r="J17" s="24"/>
      <c r="K17" s="24"/>
    </row>
    <row r="18" spans="1:11" s="10" customFormat="1" ht="19.95" customHeight="1" x14ac:dyDescent="0.3">
      <c r="A18" s="25"/>
      <c r="B18" s="41"/>
      <c r="C18" s="26"/>
      <c r="D18" s="26"/>
      <c r="E18" s="27"/>
      <c r="F18" s="26"/>
      <c r="G18" s="42"/>
      <c r="H18" s="42"/>
      <c r="I18" s="43">
        <f t="shared" si="1"/>
        <v>0</v>
      </c>
      <c r="J18" s="24"/>
      <c r="K18" s="24"/>
    </row>
    <row r="19" spans="1:11" s="10" customFormat="1" ht="19.95" customHeight="1" x14ac:dyDescent="0.3">
      <c r="A19" s="25"/>
      <c r="B19" s="41"/>
      <c r="C19" s="26"/>
      <c r="D19" s="26"/>
      <c r="E19" s="27"/>
      <c r="F19" s="26"/>
      <c r="G19" s="42"/>
      <c r="H19" s="42"/>
      <c r="I19" s="43">
        <f t="shared" si="1"/>
        <v>0</v>
      </c>
      <c r="J19" s="24"/>
      <c r="K19" s="24"/>
    </row>
    <row r="20" spans="1:11" s="10" customFormat="1" ht="19.95" customHeight="1" x14ac:dyDescent="0.3">
      <c r="A20" s="25"/>
      <c r="B20" s="41"/>
      <c r="C20" s="26"/>
      <c r="D20" s="26"/>
      <c r="E20" s="27"/>
      <c r="F20" s="26"/>
      <c r="G20" s="42"/>
      <c r="H20" s="42"/>
      <c r="I20" s="43">
        <f t="shared" si="1"/>
        <v>0</v>
      </c>
      <c r="J20" s="24"/>
      <c r="K20" s="24"/>
    </row>
    <row r="21" spans="1:11" s="10" customFormat="1" ht="19.95" customHeight="1" x14ac:dyDescent="0.3">
      <c r="A21" s="25"/>
      <c r="B21" s="41"/>
      <c r="C21" s="26"/>
      <c r="D21" s="26"/>
      <c r="E21" s="27"/>
      <c r="F21" s="26"/>
      <c r="G21" s="42"/>
      <c r="H21" s="42"/>
      <c r="I21" s="43">
        <f t="shared" si="1"/>
        <v>0</v>
      </c>
      <c r="J21" s="24"/>
      <c r="K21" s="24"/>
    </row>
    <row r="22" spans="1:11" s="10" customFormat="1" ht="19.95" customHeight="1" x14ac:dyDescent="0.3">
      <c r="A22" s="25"/>
      <c r="B22" s="41"/>
      <c r="C22" s="26"/>
      <c r="D22" s="26"/>
      <c r="E22" s="27"/>
      <c r="F22" s="26"/>
      <c r="G22" s="42"/>
      <c r="H22" s="42"/>
      <c r="I22" s="43">
        <f t="shared" si="1"/>
        <v>0</v>
      </c>
      <c r="J22" s="24"/>
      <c r="K22" s="24"/>
    </row>
    <row r="23" spans="1:11" ht="19.95" customHeight="1" thickBot="1" x14ac:dyDescent="0.35">
      <c r="A23" s="30"/>
      <c r="B23" s="44"/>
      <c r="C23" s="31"/>
      <c r="D23" s="31"/>
      <c r="E23" s="32"/>
      <c r="F23" s="33"/>
      <c r="G23" s="45"/>
      <c r="H23" s="45"/>
      <c r="I23" s="43">
        <f t="shared" si="1"/>
        <v>0</v>
      </c>
    </row>
    <row r="24" spans="1:11" ht="19.95" customHeight="1" thickBot="1" x14ac:dyDescent="0.35">
      <c r="A24" s="35"/>
      <c r="B24" s="35"/>
      <c r="C24" s="35"/>
      <c r="D24" s="36"/>
      <c r="E24" s="36"/>
      <c r="H24" s="37" t="s">
        <v>1</v>
      </c>
      <c r="I24" s="38">
        <f>SUM(I6:I23)</f>
        <v>0</v>
      </c>
    </row>
    <row r="25" spans="1:11" ht="19.95" customHeight="1" x14ac:dyDescent="0.3">
      <c r="A25" s="115" t="s">
        <v>78</v>
      </c>
      <c r="B25" s="39"/>
    </row>
  </sheetData>
  <mergeCells count="10">
    <mergeCell ref="H4:H5"/>
    <mergeCell ref="I4:I5"/>
    <mergeCell ref="A3:G3"/>
    <mergeCell ref="A4:A5"/>
    <mergeCell ref="B4:B5"/>
    <mergeCell ref="C4:C5"/>
    <mergeCell ref="D4:D5"/>
    <mergeCell ref="E4:E5"/>
    <mergeCell ref="F4:F5"/>
    <mergeCell ref="G4:G5"/>
  </mergeCells>
  <pageMargins left="0.7" right="0.7" top="0.75" bottom="0.75" header="0.3" footer="0.3"/>
  <pageSetup paperSize="9" scale="7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63780-5E70-4A62-BA7C-C082955BDF67}">
  <sheetPr>
    <pageSetUpPr fitToPage="1"/>
  </sheetPr>
  <dimension ref="A1:E10"/>
  <sheetViews>
    <sheetView showGridLines="0" zoomScaleNormal="100" workbookViewId="0">
      <selection activeCell="E11" sqref="A1:E11"/>
    </sheetView>
  </sheetViews>
  <sheetFormatPr defaultColWidth="9.109375" defaultRowHeight="15.6" x14ac:dyDescent="0.3"/>
  <cols>
    <col min="1" max="1" width="42.109375" style="19" customWidth="1"/>
    <col min="2" max="2" width="21.6640625" style="19" customWidth="1"/>
    <col min="3" max="3" width="24.109375" style="19" customWidth="1"/>
    <col min="4" max="4" width="24.5546875" style="19" customWidth="1"/>
    <col min="5" max="5" width="18.5546875" style="19" customWidth="1"/>
    <col min="6" max="16384" width="9.109375" style="19"/>
  </cols>
  <sheetData>
    <row r="1" spans="1:5" ht="59.25" customHeight="1" thickBot="1" x14ac:dyDescent="0.35"/>
    <row r="2" spans="1:5" s="10" customFormat="1" ht="30" customHeight="1" thickBot="1" x14ac:dyDescent="0.35">
      <c r="A2" s="209" t="str">
        <f>"SCHEDA COSTI PERSONALE DIPENDENTE  (STANDARD) "&amp;Anno_rendicontato</f>
        <v>SCHEDA COSTI PERSONALE DIPENDENTE  (STANDARD) 2023</v>
      </c>
      <c r="B2" s="210"/>
      <c r="C2" s="210"/>
      <c r="D2" s="210"/>
      <c r="E2" s="211"/>
    </row>
    <row r="3" spans="1:5" s="36" customFormat="1" ht="30" customHeight="1" x14ac:dyDescent="0.2">
      <c r="A3" s="224" t="s">
        <v>2</v>
      </c>
      <c r="B3" s="212" t="s">
        <v>3</v>
      </c>
      <c r="C3" s="212" t="s">
        <v>37</v>
      </c>
      <c r="D3" s="212" t="s">
        <v>4</v>
      </c>
      <c r="E3" s="214" t="s">
        <v>5</v>
      </c>
    </row>
    <row r="4" spans="1:5" s="36" customFormat="1" ht="30" customHeight="1" x14ac:dyDescent="0.2">
      <c r="A4" s="225"/>
      <c r="B4" s="213"/>
      <c r="C4" s="213"/>
      <c r="D4" s="213"/>
      <c r="E4" s="215"/>
    </row>
    <row r="5" spans="1:5" ht="30" customHeight="1" x14ac:dyDescent="0.3">
      <c r="A5" s="225"/>
      <c r="B5" s="216" t="s">
        <v>59</v>
      </c>
      <c r="C5" s="218" t="s">
        <v>38</v>
      </c>
      <c r="D5" s="220" t="s">
        <v>52</v>
      </c>
      <c r="E5" s="222" t="s">
        <v>6</v>
      </c>
    </row>
    <row r="6" spans="1:5" ht="30" customHeight="1" thickBot="1" x14ac:dyDescent="0.35">
      <c r="A6" s="226"/>
      <c r="B6" s="217"/>
      <c r="C6" s="219"/>
      <c r="D6" s="221"/>
      <c r="E6" s="223"/>
    </row>
    <row r="7" spans="1:5" s="36" customFormat="1" ht="30" customHeight="1" x14ac:dyDescent="0.2">
      <c r="A7" s="40" t="s">
        <v>42</v>
      </c>
      <c r="B7" s="107"/>
      <c r="C7" s="108">
        <f>IFERROR(#REF!/#REF!,0)</f>
        <v>0</v>
      </c>
      <c r="D7" s="109"/>
      <c r="E7" s="110">
        <f>C7*D7</f>
        <v>0</v>
      </c>
    </row>
    <row r="8" spans="1:5" s="36" customFormat="1" ht="30" customHeight="1" x14ac:dyDescent="0.2">
      <c r="A8" s="83" t="s">
        <v>43</v>
      </c>
      <c r="B8" s="84"/>
      <c r="C8" s="85">
        <f>IFERROR(#REF!/#REF!,0)</f>
        <v>0</v>
      </c>
      <c r="D8" s="86"/>
      <c r="E8" s="87">
        <f>C8*D8</f>
        <v>0</v>
      </c>
    </row>
    <row r="9" spans="1:5" s="36" customFormat="1" ht="30" customHeight="1" x14ac:dyDescent="0.2">
      <c r="A9" s="83" t="s">
        <v>44</v>
      </c>
      <c r="B9" s="84"/>
      <c r="C9" s="85">
        <f>IFERROR(#REF!/#REF!,0)</f>
        <v>0</v>
      </c>
      <c r="D9" s="86"/>
      <c r="E9" s="87">
        <f>C9*D9</f>
        <v>0</v>
      </c>
    </row>
    <row r="10" spans="1:5" s="36" customFormat="1" ht="30" customHeight="1" thickBot="1" x14ac:dyDescent="0.25">
      <c r="A10" s="88" t="s">
        <v>7</v>
      </c>
      <c r="B10" s="89">
        <f>SUM(B7:B9)</f>
        <v>0</v>
      </c>
      <c r="C10" s="90"/>
      <c r="D10" s="89">
        <f>SUM(D7:D9)</f>
        <v>0</v>
      </c>
      <c r="E10" s="91">
        <f>SUM(E7:E9)</f>
        <v>0</v>
      </c>
    </row>
  </sheetData>
  <mergeCells count="10">
    <mergeCell ref="B5:B6"/>
    <mergeCell ref="C5:C6"/>
    <mergeCell ref="D5:D6"/>
    <mergeCell ref="E5:E6"/>
    <mergeCell ref="A3:A6"/>
    <mergeCell ref="A2:E2"/>
    <mergeCell ref="B3:B4"/>
    <mergeCell ref="C3:C4"/>
    <mergeCell ref="D3:D4"/>
    <mergeCell ref="E3:E4"/>
  </mergeCells>
  <pageMargins left="0.7" right="0.7" top="0.75" bottom="0.75" header="0.3" footer="0.3"/>
  <pageSetup paperSize="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7">
    <pageSetUpPr fitToPage="1"/>
  </sheetPr>
  <dimension ref="A1:P25"/>
  <sheetViews>
    <sheetView showGridLines="0" zoomScale="80" zoomScaleNormal="80" workbookViewId="0">
      <selection activeCell="J11" sqref="J11"/>
    </sheetView>
  </sheetViews>
  <sheetFormatPr defaultColWidth="9.109375" defaultRowHeight="15.6" x14ac:dyDescent="0.3"/>
  <cols>
    <col min="1" max="1" width="41.33203125" style="19" customWidth="1"/>
    <col min="2" max="2" width="18.44140625" style="19" customWidth="1"/>
    <col min="3" max="3" width="29.44140625" style="19" customWidth="1"/>
    <col min="4" max="5" width="19.44140625" style="19" customWidth="1"/>
    <col min="6" max="6" width="19.88671875" style="19" customWidth="1"/>
    <col min="7" max="7" width="14.6640625" style="19" customWidth="1"/>
    <col min="8" max="9" width="9.109375" style="19" customWidth="1"/>
    <col min="10" max="10" width="29.44140625" style="19" bestFit="1" customWidth="1"/>
    <col min="11" max="11" width="29.109375" style="19" bestFit="1" customWidth="1"/>
    <col min="12" max="16384" width="9.109375" style="19"/>
  </cols>
  <sheetData>
    <row r="1" spans="1:16" ht="59.25" customHeight="1" thickBot="1" x14ac:dyDescent="0.35"/>
    <row r="2" spans="1:16" s="14" customFormat="1" ht="30" customHeight="1" thickBot="1" x14ac:dyDescent="0.35">
      <c r="A2" s="227" t="str">
        <f>"SCHEDA COSTI PERSONALE NON DIPENDENTE  "&amp;Anno_rendicontato</f>
        <v>SCHEDA COSTI PERSONALE NON DIPENDENTE  2023</v>
      </c>
      <c r="B2" s="228"/>
      <c r="C2" s="228"/>
      <c r="D2" s="228"/>
      <c r="E2" s="229"/>
      <c r="F2" s="114" t="s">
        <v>1</v>
      </c>
      <c r="G2" s="124">
        <f>SUM(G4:G21)</f>
        <v>0</v>
      </c>
      <c r="L2" s="97">
        <f>SUMIF($F$4:$F$21,"orientamento",$G$4:$G$21)</f>
        <v>0</v>
      </c>
      <c r="M2" s="97">
        <f>SUMIF($F$4:$F$21,"formazione",$G$4:$G$21)</f>
        <v>0</v>
      </c>
      <c r="N2" s="97">
        <f>SUMIF($F$4:$F$21,"gestione progetti di innovazione",$G$4:$G$21)</f>
        <v>0</v>
      </c>
    </row>
    <row r="3" spans="1:16" s="24" customFormat="1" ht="42.6" customHeight="1" thickBot="1" x14ac:dyDescent="0.35">
      <c r="A3" s="22" t="s">
        <v>8</v>
      </c>
      <c r="B3" s="20" t="s">
        <v>9</v>
      </c>
      <c r="C3" s="20" t="s">
        <v>10</v>
      </c>
      <c r="D3" s="20" t="s">
        <v>23</v>
      </c>
      <c r="E3" s="105" t="s">
        <v>53</v>
      </c>
      <c r="F3" s="20" t="s">
        <v>11</v>
      </c>
      <c r="G3" s="23" t="s">
        <v>12</v>
      </c>
    </row>
    <row r="4" spans="1:16" s="24" customFormat="1" ht="19.95" customHeight="1" x14ac:dyDescent="0.2">
      <c r="A4" s="92"/>
      <c r="B4" s="93"/>
      <c r="C4" s="93"/>
      <c r="D4" s="94"/>
      <c r="E4" s="94"/>
      <c r="F4" s="93"/>
      <c r="G4" s="95"/>
      <c r="J4" s="36"/>
      <c r="K4" s="36"/>
      <c r="P4" s="96" t="s">
        <v>13</v>
      </c>
    </row>
    <row r="5" spans="1:16" s="24" customFormat="1" ht="19.95" customHeight="1" x14ac:dyDescent="0.3">
      <c r="A5" s="92"/>
      <c r="B5" s="93"/>
      <c r="C5" s="93"/>
      <c r="D5" s="94"/>
      <c r="E5" s="94"/>
      <c r="F5" s="93"/>
      <c r="G5" s="95"/>
      <c r="P5" s="96" t="s">
        <v>14</v>
      </c>
    </row>
    <row r="6" spans="1:16" s="24" customFormat="1" ht="19.95" customHeight="1" x14ac:dyDescent="0.3">
      <c r="A6" s="92"/>
      <c r="B6" s="93"/>
      <c r="C6" s="93"/>
      <c r="D6" s="94"/>
      <c r="E6" s="94"/>
      <c r="F6" s="93"/>
      <c r="G6" s="95"/>
      <c r="P6" s="96" t="s">
        <v>15</v>
      </c>
    </row>
    <row r="7" spans="1:16" s="24" customFormat="1" ht="19.95" customHeight="1" x14ac:dyDescent="0.3">
      <c r="A7" s="92"/>
      <c r="B7" s="93"/>
      <c r="C7" s="93"/>
      <c r="D7" s="94"/>
      <c r="E7" s="94"/>
      <c r="F7" s="93"/>
      <c r="G7" s="95"/>
    </row>
    <row r="8" spans="1:16" s="24" customFormat="1" ht="19.95" customHeight="1" x14ac:dyDescent="0.2">
      <c r="A8" s="92"/>
      <c r="B8" s="93"/>
      <c r="C8" s="93"/>
      <c r="D8" s="94"/>
      <c r="E8" s="94"/>
      <c r="F8" s="93"/>
      <c r="G8" s="95"/>
      <c r="J8" s="36"/>
      <c r="K8" s="36"/>
    </row>
    <row r="9" spans="1:16" s="24" customFormat="1" ht="19.95" customHeight="1" x14ac:dyDescent="0.3">
      <c r="A9" s="92"/>
      <c r="B9" s="93"/>
      <c r="C9" s="93"/>
      <c r="D9" s="94"/>
      <c r="E9" s="94"/>
      <c r="F9" s="93"/>
      <c r="G9" s="95"/>
    </row>
    <row r="10" spans="1:16" s="36" customFormat="1" ht="19.95" customHeight="1" x14ac:dyDescent="0.2">
      <c r="A10" s="92"/>
      <c r="B10" s="93"/>
      <c r="C10" s="93"/>
      <c r="D10" s="94"/>
      <c r="E10" s="94"/>
      <c r="F10" s="93"/>
      <c r="G10" s="95"/>
      <c r="H10" s="29"/>
      <c r="I10" s="29"/>
    </row>
    <row r="11" spans="1:16" s="36" customFormat="1" ht="19.95" customHeight="1" x14ac:dyDescent="0.2">
      <c r="A11" s="92"/>
      <c r="B11" s="93"/>
      <c r="C11" s="93"/>
      <c r="D11" s="94"/>
      <c r="E11" s="94"/>
      <c r="F11" s="93"/>
      <c r="G11" s="95"/>
      <c r="H11" s="29"/>
      <c r="I11" s="29"/>
    </row>
    <row r="12" spans="1:16" s="36" customFormat="1" ht="19.95" customHeight="1" x14ac:dyDescent="0.2">
      <c r="A12" s="92"/>
      <c r="B12" s="93"/>
      <c r="C12" s="93"/>
      <c r="D12" s="94"/>
      <c r="E12" s="94"/>
      <c r="F12" s="93"/>
      <c r="G12" s="95"/>
      <c r="H12" s="29"/>
      <c r="I12" s="29"/>
    </row>
    <row r="13" spans="1:16" s="36" customFormat="1" ht="19.95" customHeight="1" x14ac:dyDescent="0.2">
      <c r="A13" s="92"/>
      <c r="B13" s="93"/>
      <c r="C13" s="93"/>
      <c r="D13" s="94"/>
      <c r="E13" s="94"/>
      <c r="F13" s="93"/>
      <c r="G13" s="95"/>
      <c r="H13" s="29"/>
      <c r="I13" s="29"/>
    </row>
    <row r="14" spans="1:16" s="36" customFormat="1" ht="19.95" customHeight="1" x14ac:dyDescent="0.2">
      <c r="A14" s="92"/>
      <c r="B14" s="93"/>
      <c r="C14" s="93"/>
      <c r="D14" s="94"/>
      <c r="E14" s="94"/>
      <c r="F14" s="93"/>
      <c r="G14" s="95"/>
    </row>
    <row r="15" spans="1:16" s="36" customFormat="1" ht="19.95" customHeight="1" x14ac:dyDescent="0.2">
      <c r="A15" s="92"/>
      <c r="B15" s="93"/>
      <c r="C15" s="93"/>
      <c r="D15" s="94"/>
      <c r="E15" s="94"/>
      <c r="F15" s="93"/>
      <c r="G15" s="95"/>
    </row>
    <row r="16" spans="1:16" s="36" customFormat="1" ht="19.95" customHeight="1" x14ac:dyDescent="0.2">
      <c r="A16" s="92"/>
      <c r="B16" s="93"/>
      <c r="C16" s="93"/>
      <c r="D16" s="94"/>
      <c r="E16" s="94"/>
      <c r="F16" s="93"/>
      <c r="G16" s="95"/>
    </row>
    <row r="17" spans="1:7" s="36" customFormat="1" ht="19.95" customHeight="1" x14ac:dyDescent="0.2">
      <c r="A17" s="92"/>
      <c r="B17" s="93"/>
      <c r="C17" s="93"/>
      <c r="D17" s="94"/>
      <c r="E17" s="94"/>
      <c r="F17" s="93"/>
      <c r="G17" s="95"/>
    </row>
    <row r="18" spans="1:7" s="24" customFormat="1" ht="19.95" customHeight="1" x14ac:dyDescent="0.3">
      <c r="A18" s="92"/>
      <c r="B18" s="93"/>
      <c r="C18" s="93"/>
      <c r="D18" s="94"/>
      <c r="E18" s="94"/>
      <c r="F18" s="93"/>
      <c r="G18" s="95"/>
    </row>
    <row r="19" spans="1:7" s="24" customFormat="1" ht="19.95" customHeight="1" x14ac:dyDescent="0.3">
      <c r="A19" s="92"/>
      <c r="B19" s="93"/>
      <c r="C19" s="93"/>
      <c r="D19" s="94"/>
      <c r="E19" s="94"/>
      <c r="F19" s="93"/>
      <c r="G19" s="95"/>
    </row>
    <row r="20" spans="1:7" s="24" customFormat="1" ht="19.95" customHeight="1" x14ac:dyDescent="0.3">
      <c r="A20" s="92"/>
      <c r="B20" s="93"/>
      <c r="C20" s="93"/>
      <c r="D20" s="94"/>
      <c r="E20" s="94"/>
      <c r="F20" s="93"/>
      <c r="G20" s="95"/>
    </row>
    <row r="21" spans="1:7" s="36" customFormat="1" ht="19.95" customHeight="1" thickBot="1" x14ac:dyDescent="0.25">
      <c r="A21" s="30"/>
      <c r="B21" s="31"/>
      <c r="C21" s="31"/>
      <c r="D21" s="32"/>
      <c r="E21" s="32"/>
      <c r="F21" s="31"/>
      <c r="G21" s="34"/>
    </row>
    <row r="22" spans="1:7" s="36" customFormat="1" ht="19.95" customHeight="1" thickBot="1" x14ac:dyDescent="0.25">
      <c r="A22" s="35"/>
      <c r="B22" s="35"/>
      <c r="F22" s="37" t="s">
        <v>1</v>
      </c>
      <c r="G22" s="38">
        <f>SUM(G4:G21)</f>
        <v>0</v>
      </c>
    </row>
    <row r="23" spans="1:7" s="36" customFormat="1" ht="19.95" customHeight="1" x14ac:dyDescent="0.2">
      <c r="A23" s="39" t="s">
        <v>60</v>
      </c>
    </row>
    <row r="24" spans="1:7" s="36" customFormat="1" ht="10.199999999999999" x14ac:dyDescent="0.2"/>
    <row r="25" spans="1:7" x14ac:dyDescent="0.3">
      <c r="B25" s="39"/>
      <c r="C25" s="39"/>
      <c r="D25" s="39"/>
      <c r="E25" s="39"/>
      <c r="F25" s="39"/>
      <c r="G25" s="39"/>
    </row>
  </sheetData>
  <mergeCells count="1">
    <mergeCell ref="A2:E2"/>
  </mergeCells>
  <pageMargins left="0.7" right="0.7" top="0.75" bottom="0.75" header="0.3" footer="0.3"/>
  <pageSetup paperSize="9" scale="8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EECD3-03B6-473D-8F29-5D4D23956066}">
  <sheetPr>
    <pageSetUpPr fitToPage="1"/>
  </sheetPr>
  <dimension ref="A1:R25"/>
  <sheetViews>
    <sheetView showGridLines="0" zoomScaleNormal="100" workbookViewId="0">
      <selection activeCell="I4" sqref="I4:I5"/>
    </sheetView>
  </sheetViews>
  <sheetFormatPr defaultColWidth="9.109375" defaultRowHeight="15.6" x14ac:dyDescent="0.3"/>
  <cols>
    <col min="1" max="1" width="28.44140625" style="19" customWidth="1"/>
    <col min="2" max="2" width="21.6640625" style="19" customWidth="1"/>
    <col min="3" max="3" width="24.109375" style="19" customWidth="1"/>
    <col min="4" max="4" width="24.5546875" style="19" customWidth="1"/>
    <col min="5" max="5" width="18.5546875" style="19" customWidth="1"/>
    <col min="6" max="6" width="24.33203125" style="19" customWidth="1"/>
    <col min="7" max="7" width="19" style="19" customWidth="1"/>
    <col min="8" max="8" width="20.109375" style="19" customWidth="1"/>
    <col min="9" max="16384" width="9.109375" style="19"/>
  </cols>
  <sheetData>
    <row r="1" spans="1:18" ht="37.799999999999997" customHeight="1" x14ac:dyDescent="0.3"/>
    <row r="2" spans="1:18" ht="37.799999999999997" customHeight="1" thickBot="1" x14ac:dyDescent="0.35"/>
    <row r="3" spans="1:18" s="15" customFormat="1" ht="30" customHeight="1" thickBot="1" x14ac:dyDescent="0.35">
      <c r="A3" s="202" t="s">
        <v>79</v>
      </c>
      <c r="B3" s="203"/>
      <c r="C3" s="203"/>
      <c r="D3" s="203"/>
      <c r="E3" s="203"/>
      <c r="F3" s="203"/>
      <c r="G3" s="204"/>
      <c r="H3" s="116" t="s">
        <v>1</v>
      </c>
      <c r="I3" s="117">
        <f>SUM(I6:I23)</f>
        <v>0</v>
      </c>
      <c r="N3" s="98">
        <f>SUMIF($F$1:$F$9,"orientamento",$I$1:$I$9)</f>
        <v>0</v>
      </c>
      <c r="O3" s="98">
        <f>SUMIF($F$1:$F$9,"formazione",$I$1:$I$9)</f>
        <v>0</v>
      </c>
      <c r="P3" s="98">
        <f>SUMIF($F$1:$F$9,"gestione progetti di innovazione",$I$1:$I$9)</f>
        <v>0</v>
      </c>
      <c r="Q3" s="98"/>
      <c r="R3" s="98"/>
    </row>
    <row r="4" spans="1:18" s="10" customFormat="1" ht="30" customHeight="1" x14ac:dyDescent="0.3">
      <c r="A4" s="205" t="s">
        <v>8</v>
      </c>
      <c r="B4" s="198" t="s">
        <v>73</v>
      </c>
      <c r="C4" s="198" t="s">
        <v>74</v>
      </c>
      <c r="D4" s="198" t="s">
        <v>75</v>
      </c>
      <c r="E4" s="207" t="s">
        <v>76</v>
      </c>
      <c r="F4" s="198" t="s">
        <v>11</v>
      </c>
      <c r="G4" s="198" t="s">
        <v>16</v>
      </c>
      <c r="H4" s="198" t="s">
        <v>77</v>
      </c>
      <c r="I4" s="200" t="s">
        <v>12</v>
      </c>
      <c r="J4" s="24"/>
      <c r="N4" s="21"/>
      <c r="O4" s="21"/>
      <c r="P4" s="21"/>
      <c r="Q4" s="21"/>
      <c r="R4" s="21"/>
    </row>
    <row r="5" spans="1:18" s="10" customFormat="1" ht="43.95" customHeight="1" x14ac:dyDescent="0.3">
      <c r="A5" s="206"/>
      <c r="B5" s="199"/>
      <c r="C5" s="199"/>
      <c r="D5" s="199"/>
      <c r="E5" s="208"/>
      <c r="F5" s="199"/>
      <c r="G5" s="199"/>
      <c r="H5" s="199"/>
      <c r="I5" s="201"/>
      <c r="J5" s="24"/>
      <c r="N5" s="21"/>
      <c r="O5" s="21"/>
      <c r="P5" s="21"/>
      <c r="Q5" s="21"/>
      <c r="R5" s="21"/>
    </row>
    <row r="6" spans="1:18" s="10" customFormat="1" ht="19.95" customHeight="1" x14ac:dyDescent="0.3">
      <c r="A6" s="25"/>
      <c r="B6" s="41"/>
      <c r="C6" s="26"/>
      <c r="D6" s="26"/>
      <c r="E6" s="27"/>
      <c r="F6" s="26"/>
      <c r="G6" s="42"/>
      <c r="H6" s="42"/>
      <c r="I6" s="43">
        <f>G6*H6</f>
        <v>0</v>
      </c>
      <c r="J6" s="24"/>
      <c r="K6" s="24"/>
      <c r="L6"/>
      <c r="M6"/>
      <c r="N6" s="21"/>
      <c r="O6" s="21"/>
      <c r="P6" s="21"/>
      <c r="Q6" s="21"/>
      <c r="R6" s="21" t="s">
        <v>13</v>
      </c>
    </row>
    <row r="7" spans="1:18" s="10" customFormat="1" ht="19.95" customHeight="1" x14ac:dyDescent="0.3">
      <c r="A7" s="25"/>
      <c r="B7" s="41"/>
      <c r="C7" s="26"/>
      <c r="D7" s="26"/>
      <c r="E7" s="27"/>
      <c r="F7" s="26"/>
      <c r="G7" s="42"/>
      <c r="H7" s="42"/>
      <c r="I7" s="43">
        <f t="shared" ref="I7:I23" si="0">G7*H7</f>
        <v>0</v>
      </c>
      <c r="J7" s="24"/>
      <c r="K7" s="24"/>
      <c r="N7" s="21"/>
      <c r="O7" s="21"/>
      <c r="P7" s="21"/>
      <c r="Q7" s="21"/>
      <c r="R7" s="21" t="s">
        <v>14</v>
      </c>
    </row>
    <row r="8" spans="1:18" s="10" customFormat="1" ht="19.95" customHeight="1" x14ac:dyDescent="0.3">
      <c r="A8" s="25"/>
      <c r="B8" s="41"/>
      <c r="C8" s="26"/>
      <c r="D8" s="26"/>
      <c r="E8" s="27"/>
      <c r="F8" s="26"/>
      <c r="G8" s="42"/>
      <c r="H8" s="42"/>
      <c r="I8" s="43">
        <f t="shared" si="0"/>
        <v>0</v>
      </c>
      <c r="J8" s="24"/>
      <c r="K8" s="24"/>
      <c r="N8" s="21"/>
      <c r="O8" s="21"/>
      <c r="P8" s="21"/>
      <c r="Q8" s="21"/>
      <c r="R8" s="21" t="s">
        <v>15</v>
      </c>
    </row>
    <row r="9" spans="1:18" s="10" customFormat="1" ht="19.95" customHeight="1" x14ac:dyDescent="0.3">
      <c r="A9" s="25"/>
      <c r="B9" s="41"/>
      <c r="C9" s="26"/>
      <c r="D9" s="26"/>
      <c r="E9" s="27"/>
      <c r="F9" s="26"/>
      <c r="G9" s="42"/>
      <c r="H9" s="42"/>
      <c r="I9" s="43">
        <f t="shared" si="0"/>
        <v>0</v>
      </c>
      <c r="J9" s="24"/>
      <c r="K9" s="24"/>
    </row>
    <row r="10" spans="1:18" s="10" customFormat="1" ht="19.95" customHeight="1" x14ac:dyDescent="0.3">
      <c r="A10" s="25"/>
      <c r="B10" s="41"/>
      <c r="C10" s="26"/>
      <c r="D10" s="26"/>
      <c r="E10" s="27"/>
      <c r="F10" s="26"/>
      <c r="G10" s="42"/>
      <c r="H10" s="42"/>
      <c r="I10" s="43">
        <f t="shared" si="0"/>
        <v>0</v>
      </c>
      <c r="J10" s="24"/>
      <c r="K10" s="24"/>
      <c r="L10"/>
      <c r="M10"/>
    </row>
    <row r="11" spans="1:18" s="10" customFormat="1" ht="19.95" customHeight="1" x14ac:dyDescent="0.3">
      <c r="A11" s="25"/>
      <c r="B11" s="41"/>
      <c r="C11" s="26"/>
      <c r="D11" s="26"/>
      <c r="E11" s="27"/>
      <c r="F11" s="26"/>
      <c r="G11" s="42"/>
      <c r="H11" s="42"/>
      <c r="I11" s="43">
        <f t="shared" si="0"/>
        <v>0</v>
      </c>
      <c r="J11" s="24"/>
      <c r="K11" s="24"/>
    </row>
    <row r="12" spans="1:18" ht="19.95" customHeight="1" x14ac:dyDescent="0.3">
      <c r="A12" s="25"/>
      <c r="B12" s="41"/>
      <c r="C12" s="26"/>
      <c r="D12" s="26"/>
      <c r="E12" s="27"/>
      <c r="F12" s="26"/>
      <c r="G12" s="42"/>
      <c r="H12" s="42"/>
      <c r="I12" s="43">
        <f t="shared" si="0"/>
        <v>0</v>
      </c>
      <c r="J12" s="29"/>
      <c r="K12" s="29"/>
    </row>
    <row r="13" spans="1:18" ht="19.95" customHeight="1" x14ac:dyDescent="0.3">
      <c r="A13" s="25"/>
      <c r="B13" s="41"/>
      <c r="C13" s="26"/>
      <c r="D13" s="26"/>
      <c r="E13" s="27"/>
      <c r="F13" s="26"/>
      <c r="G13" s="42"/>
      <c r="H13" s="42"/>
      <c r="I13" s="43">
        <f t="shared" si="0"/>
        <v>0</v>
      </c>
      <c r="J13" s="29"/>
      <c r="K13" s="29"/>
    </row>
    <row r="14" spans="1:18" ht="19.95" customHeight="1" x14ac:dyDescent="0.3">
      <c r="A14" s="25"/>
      <c r="B14" s="41"/>
      <c r="C14" s="26"/>
      <c r="D14" s="26"/>
      <c r="E14" s="27"/>
      <c r="F14" s="26"/>
      <c r="G14" s="42"/>
      <c r="H14" s="42"/>
      <c r="I14" s="43">
        <f t="shared" si="0"/>
        <v>0</v>
      </c>
      <c r="J14" s="29"/>
      <c r="K14" s="29"/>
    </row>
    <row r="15" spans="1:18" ht="19.95" customHeight="1" x14ac:dyDescent="0.3">
      <c r="A15" s="25"/>
      <c r="B15" s="41"/>
      <c r="C15" s="26"/>
      <c r="D15" s="26"/>
      <c r="E15" s="27"/>
      <c r="F15" s="26"/>
      <c r="G15" s="42"/>
      <c r="H15" s="42"/>
      <c r="I15" s="43">
        <f t="shared" si="0"/>
        <v>0</v>
      </c>
      <c r="J15" s="29"/>
      <c r="K15" s="29"/>
    </row>
    <row r="16" spans="1:18" ht="19.95" customHeight="1" x14ac:dyDescent="0.3">
      <c r="A16" s="25"/>
      <c r="B16" s="41"/>
      <c r="C16" s="26"/>
      <c r="D16" s="26"/>
      <c r="E16" s="27"/>
      <c r="F16" s="26"/>
      <c r="G16" s="42"/>
      <c r="H16" s="42"/>
      <c r="I16" s="43">
        <f t="shared" si="0"/>
        <v>0</v>
      </c>
    </row>
    <row r="17" spans="1:11" s="10" customFormat="1" ht="19.95" customHeight="1" x14ac:dyDescent="0.3">
      <c r="A17" s="25"/>
      <c r="B17" s="41"/>
      <c r="C17" s="26"/>
      <c r="D17" s="26"/>
      <c r="E17" s="27"/>
      <c r="F17" s="26"/>
      <c r="G17" s="42"/>
      <c r="H17" s="42"/>
      <c r="I17" s="43">
        <f t="shared" si="0"/>
        <v>0</v>
      </c>
      <c r="J17" s="24"/>
      <c r="K17" s="24"/>
    </row>
    <row r="18" spans="1:11" s="10" customFormat="1" ht="19.95" customHeight="1" x14ac:dyDescent="0.3">
      <c r="A18" s="25"/>
      <c r="B18" s="41"/>
      <c r="C18" s="26"/>
      <c r="D18" s="26"/>
      <c r="E18" s="27"/>
      <c r="F18" s="26"/>
      <c r="G18" s="42"/>
      <c r="H18" s="42"/>
      <c r="I18" s="43">
        <f t="shared" si="0"/>
        <v>0</v>
      </c>
      <c r="J18" s="24"/>
      <c r="K18" s="24"/>
    </row>
    <row r="19" spans="1:11" s="10" customFormat="1" ht="19.95" customHeight="1" x14ac:dyDescent="0.3">
      <c r="A19" s="25"/>
      <c r="B19" s="41"/>
      <c r="C19" s="26"/>
      <c r="D19" s="26"/>
      <c r="E19" s="27"/>
      <c r="F19" s="26"/>
      <c r="G19" s="42"/>
      <c r="H19" s="42"/>
      <c r="I19" s="43">
        <f t="shared" si="0"/>
        <v>0</v>
      </c>
      <c r="J19" s="24"/>
      <c r="K19" s="24"/>
    </row>
    <row r="20" spans="1:11" s="10" customFormat="1" ht="19.95" customHeight="1" x14ac:dyDescent="0.3">
      <c r="A20" s="25"/>
      <c r="B20" s="41"/>
      <c r="C20" s="26"/>
      <c r="D20" s="26"/>
      <c r="E20" s="27"/>
      <c r="F20" s="26"/>
      <c r="G20" s="42"/>
      <c r="H20" s="42"/>
      <c r="I20" s="43">
        <f t="shared" si="0"/>
        <v>0</v>
      </c>
      <c r="J20" s="24"/>
      <c r="K20" s="24"/>
    </row>
    <row r="21" spans="1:11" s="10" customFormat="1" ht="19.95" customHeight="1" x14ac:dyDescent="0.3">
      <c r="A21" s="25"/>
      <c r="B21" s="41"/>
      <c r="C21" s="26"/>
      <c r="D21" s="26"/>
      <c r="E21" s="27"/>
      <c r="F21" s="26"/>
      <c r="G21" s="42"/>
      <c r="H21" s="42"/>
      <c r="I21" s="43">
        <f t="shared" si="0"/>
        <v>0</v>
      </c>
      <c r="J21" s="24"/>
      <c r="K21" s="24"/>
    </row>
    <row r="22" spans="1:11" s="10" customFormat="1" ht="19.95" customHeight="1" x14ac:dyDescent="0.3">
      <c r="A22" s="25"/>
      <c r="B22" s="41"/>
      <c r="C22" s="26"/>
      <c r="D22" s="26"/>
      <c r="E22" s="27"/>
      <c r="F22" s="26"/>
      <c r="G22" s="42"/>
      <c r="H22" s="42"/>
      <c r="I22" s="43">
        <f t="shared" si="0"/>
        <v>0</v>
      </c>
      <c r="J22" s="24"/>
      <c r="K22" s="24"/>
    </row>
    <row r="23" spans="1:11" ht="19.95" customHeight="1" thickBot="1" x14ac:dyDescent="0.35">
      <c r="A23" s="30"/>
      <c r="B23" s="44"/>
      <c r="C23" s="31"/>
      <c r="D23" s="31"/>
      <c r="E23" s="32"/>
      <c r="F23" s="33"/>
      <c r="G23" s="45"/>
      <c r="H23" s="45"/>
      <c r="I23" s="43">
        <f t="shared" si="0"/>
        <v>0</v>
      </c>
    </row>
    <row r="24" spans="1:11" ht="19.95" customHeight="1" thickBot="1" x14ac:dyDescent="0.35">
      <c r="A24" s="35"/>
      <c r="B24" s="35"/>
      <c r="C24" s="35"/>
      <c r="D24" s="36"/>
      <c r="E24" s="36"/>
      <c r="H24" s="37" t="s">
        <v>1</v>
      </c>
      <c r="I24" s="38">
        <f>SUM(I6:I23)</f>
        <v>0</v>
      </c>
    </row>
    <row r="25" spans="1:11" ht="19.95" customHeight="1" x14ac:dyDescent="0.3">
      <c r="A25" s="115" t="s">
        <v>78</v>
      </c>
      <c r="B25" s="39"/>
    </row>
  </sheetData>
  <mergeCells count="10">
    <mergeCell ref="H4:H5"/>
    <mergeCell ref="I4:I5"/>
    <mergeCell ref="A3:G3"/>
    <mergeCell ref="A4:A5"/>
    <mergeCell ref="B4:B5"/>
    <mergeCell ref="C4:C5"/>
    <mergeCell ref="D4:D5"/>
    <mergeCell ref="E4:E5"/>
    <mergeCell ref="F4:F5"/>
    <mergeCell ref="G4:G5"/>
  </mergeCells>
  <pageMargins left="0.7" right="0.7" top="0.75" bottom="0.75" header="0.3" footer="0.3"/>
  <pageSetup paperSize="9" scale="81"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312DC-DD70-4D7F-85EA-A95797E4E865}">
  <sheetPr>
    <pageSetUpPr fitToPage="1"/>
  </sheetPr>
  <dimension ref="A1:E10"/>
  <sheetViews>
    <sheetView showGridLines="0" zoomScaleNormal="100" workbookViewId="0">
      <selection activeCell="E11" sqref="E11"/>
    </sheetView>
  </sheetViews>
  <sheetFormatPr defaultColWidth="9.109375" defaultRowHeight="15.6" x14ac:dyDescent="0.3"/>
  <cols>
    <col min="1" max="1" width="42.109375" style="19" customWidth="1"/>
    <col min="2" max="2" width="21.6640625" style="19" customWidth="1"/>
    <col min="3" max="3" width="24.109375" style="19" customWidth="1"/>
    <col min="4" max="4" width="24.5546875" style="19" customWidth="1"/>
    <col min="5" max="5" width="18.5546875" style="19" customWidth="1"/>
    <col min="6" max="16384" width="9.109375" style="19"/>
  </cols>
  <sheetData>
    <row r="1" spans="1:5" ht="59.25" customHeight="1" thickBot="1" x14ac:dyDescent="0.35"/>
    <row r="2" spans="1:5" s="10" customFormat="1" ht="30" customHeight="1" thickBot="1" x14ac:dyDescent="0.35">
      <c r="A2" s="209" t="str">
        <f>"SCHEDA COSTI LAVORATORI IN SOMMINISTRAZIONE  (STANDARD) "&amp;Anno_rendicontato</f>
        <v>SCHEDA COSTI LAVORATORI IN SOMMINISTRAZIONE  (STANDARD) 2023</v>
      </c>
      <c r="B2" s="210"/>
      <c r="C2" s="210"/>
      <c r="D2" s="210"/>
      <c r="E2" s="211"/>
    </row>
    <row r="3" spans="1:5" s="36" customFormat="1" ht="30" customHeight="1" x14ac:dyDescent="0.2">
      <c r="A3" s="224" t="s">
        <v>2</v>
      </c>
      <c r="B3" s="212" t="s">
        <v>69</v>
      </c>
      <c r="C3" s="212" t="s">
        <v>37</v>
      </c>
      <c r="D3" s="212" t="s">
        <v>4</v>
      </c>
      <c r="E3" s="214" t="s">
        <v>5</v>
      </c>
    </row>
    <row r="4" spans="1:5" s="36" customFormat="1" ht="30" customHeight="1" x14ac:dyDescent="0.2">
      <c r="A4" s="225"/>
      <c r="B4" s="213"/>
      <c r="C4" s="213"/>
      <c r="D4" s="213"/>
      <c r="E4" s="215"/>
    </row>
    <row r="5" spans="1:5" ht="30" customHeight="1" x14ac:dyDescent="0.3">
      <c r="A5" s="225"/>
      <c r="B5" s="216" t="s">
        <v>70</v>
      </c>
      <c r="C5" s="218" t="s">
        <v>38</v>
      </c>
      <c r="D5" s="220" t="s">
        <v>71</v>
      </c>
      <c r="E5" s="222" t="s">
        <v>6</v>
      </c>
    </row>
    <row r="6" spans="1:5" ht="30" customHeight="1" thickBot="1" x14ac:dyDescent="0.35">
      <c r="A6" s="226"/>
      <c r="B6" s="217"/>
      <c r="C6" s="219"/>
      <c r="D6" s="221"/>
      <c r="E6" s="223"/>
    </row>
    <row r="7" spans="1:5" s="36" customFormat="1" ht="30" customHeight="1" x14ac:dyDescent="0.2">
      <c r="A7" s="40" t="s">
        <v>42</v>
      </c>
      <c r="B7" s="107"/>
      <c r="C7" s="108">
        <f>IFERROR(#REF!/#REF!,0)</f>
        <v>0</v>
      </c>
      <c r="D7" s="109"/>
      <c r="E7" s="110">
        <f>C7*D7</f>
        <v>0</v>
      </c>
    </row>
    <row r="8" spans="1:5" s="36" customFormat="1" ht="30" customHeight="1" x14ac:dyDescent="0.2">
      <c r="A8" s="83" t="s">
        <v>43</v>
      </c>
      <c r="B8" s="84"/>
      <c r="C8" s="85">
        <f>IFERROR(#REF!/#REF!,0)</f>
        <v>0</v>
      </c>
      <c r="D8" s="86"/>
      <c r="E8" s="87">
        <f>C8*D8</f>
        <v>0</v>
      </c>
    </row>
    <row r="9" spans="1:5" s="36" customFormat="1" ht="30" customHeight="1" x14ac:dyDescent="0.2">
      <c r="A9" s="83" t="s">
        <v>44</v>
      </c>
      <c r="B9" s="84"/>
      <c r="C9" s="85">
        <f>IFERROR(#REF!/#REF!,0)</f>
        <v>0</v>
      </c>
      <c r="D9" s="86"/>
      <c r="E9" s="87">
        <f>C9*D9</f>
        <v>0</v>
      </c>
    </row>
    <row r="10" spans="1:5" s="36" customFormat="1" ht="30" customHeight="1" thickBot="1" x14ac:dyDescent="0.25">
      <c r="A10" s="88" t="s">
        <v>7</v>
      </c>
      <c r="B10" s="89">
        <f>SUM(B7:B9)</f>
        <v>0</v>
      </c>
      <c r="C10" s="90"/>
      <c r="D10" s="89">
        <f>SUM(D7:D9)</f>
        <v>0</v>
      </c>
      <c r="E10" s="91">
        <f>SUM(E7:E9)</f>
        <v>0</v>
      </c>
    </row>
  </sheetData>
  <mergeCells count="10">
    <mergeCell ref="A2:E2"/>
    <mergeCell ref="A3:A6"/>
    <mergeCell ref="B3:B4"/>
    <mergeCell ref="C3:C4"/>
    <mergeCell ref="D3:D4"/>
    <mergeCell ref="E3:E4"/>
    <mergeCell ref="B5:B6"/>
    <mergeCell ref="C5:C6"/>
    <mergeCell ref="D5:D6"/>
    <mergeCell ref="E5:E6"/>
  </mergeCells>
  <pageMargins left="0.7" right="0.7" top="0.75" bottom="0.75" header="0.3" footer="0.3"/>
  <pageSetup paperSize="9"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25"/>
  <sheetViews>
    <sheetView showGridLines="0" tabSelected="1" zoomScale="80" zoomScaleNormal="80" workbookViewId="0">
      <pane ySplit="2" topLeftCell="A5" activePane="bottomLeft" state="frozen"/>
      <selection pane="bottomLeft" activeCell="L10" sqref="L10"/>
    </sheetView>
  </sheetViews>
  <sheetFormatPr defaultRowHeight="14.4" x14ac:dyDescent="0.3"/>
  <cols>
    <col min="1" max="1" width="28.109375" customWidth="1"/>
    <col min="2" max="3" width="7.88671875" customWidth="1"/>
    <col min="4" max="4" width="9.88671875" customWidth="1"/>
    <col min="5" max="5" width="24.44140625" customWidth="1"/>
    <col min="6" max="6" width="45.44140625" customWidth="1"/>
    <col min="7" max="7" width="32.109375" customWidth="1"/>
    <col min="8" max="9" width="14" style="82" customWidth="1"/>
    <col min="10" max="10" width="17.77734375" customWidth="1"/>
    <col min="11" max="11" width="9.109375" customWidth="1"/>
    <col min="12" max="12" width="29.44140625" bestFit="1" customWidth="1"/>
    <col min="13" max="13" width="29.109375" bestFit="1" customWidth="1"/>
    <col min="15" max="15" width="9.33203125" customWidth="1"/>
  </cols>
  <sheetData>
    <row r="1" spans="1:17" ht="64.8" customHeight="1" thickBot="1" x14ac:dyDescent="0.35"/>
    <row r="2" spans="1:17" s="15" customFormat="1" ht="30" customHeight="1" thickBot="1" x14ac:dyDescent="0.35">
      <c r="A2" s="227" t="str">
        <f>"SCHEDA ALTRI COSTI  "&amp;Anno_rendicontato</f>
        <v>SCHEDA ALTRI COSTI  2023</v>
      </c>
      <c r="B2" s="228"/>
      <c r="C2" s="228"/>
      <c r="D2" s="228"/>
      <c r="E2" s="228"/>
      <c r="F2" s="228"/>
      <c r="G2" s="228"/>
      <c r="H2" s="229"/>
      <c r="I2" s="99" t="s">
        <v>1</v>
      </c>
      <c r="J2" s="100">
        <f>IF(K2=0,SUM(H4:H21)+SUM(J4:J21),"Errore di compilazione")</f>
        <v>0</v>
      </c>
      <c r="K2" s="98">
        <f>COUNTIF(K4:K21,K22)</f>
        <v>0</v>
      </c>
      <c r="N2" s="98">
        <f>SUMIF($G$4:$G$21,"orientamento",$H$4:$H$21)</f>
        <v>0</v>
      </c>
      <c r="O2" s="98">
        <f>SUMIF($G$4:$G$21,"formazione",$H$4:$H$21)</f>
        <v>0</v>
      </c>
      <c r="P2" s="98">
        <f>SUMIF($G$4:$G$21,"gestione progetti di innovazione",$H$4:$H$21)</f>
        <v>0</v>
      </c>
      <c r="Q2" s="98"/>
    </row>
    <row r="3" spans="1:17" s="16" customFormat="1" ht="54.6" customHeight="1" thickBot="1" x14ac:dyDescent="0.35">
      <c r="A3" s="46" t="s">
        <v>49</v>
      </c>
      <c r="B3" s="76" t="s">
        <v>19</v>
      </c>
      <c r="C3" s="47" t="s">
        <v>20</v>
      </c>
      <c r="D3" s="47" t="s">
        <v>17</v>
      </c>
      <c r="E3" s="47" t="s">
        <v>50</v>
      </c>
      <c r="F3" s="47" t="s">
        <v>46</v>
      </c>
      <c r="G3" s="20" t="s">
        <v>18</v>
      </c>
      <c r="H3" s="47" t="s">
        <v>21</v>
      </c>
      <c r="I3" s="48" t="s">
        <v>45</v>
      </c>
      <c r="J3" s="23" t="s">
        <v>22</v>
      </c>
      <c r="K3" s="8"/>
      <c r="N3" s="6">
        <f>SUMIF($G$4:$G$21,"orientamento",$J$4:$J$21)</f>
        <v>0</v>
      </c>
      <c r="O3" s="5">
        <f>SUMIF($G$4:$G$21,"formazione",$J$4:$J$21)</f>
        <v>0</v>
      </c>
      <c r="P3" s="5">
        <f>SUMIF($G$4:$G$21,"gestione progetti di innovazione",$J$4:$J$21)</f>
        <v>0</v>
      </c>
      <c r="Q3" s="5"/>
    </row>
    <row r="4" spans="1:17" ht="19.95" customHeight="1" x14ac:dyDescent="0.3">
      <c r="A4" s="49"/>
      <c r="B4" s="50"/>
      <c r="C4" s="51"/>
      <c r="D4" s="52">
        <f t="shared" ref="D4:D20" si="0">Anno_rendicontato</f>
        <v>2023</v>
      </c>
      <c r="E4" s="53"/>
      <c r="F4" s="54"/>
      <c r="G4" s="55"/>
      <c r="H4" s="56"/>
      <c r="I4" s="77"/>
      <c r="J4" s="80"/>
      <c r="K4" s="57" t="str">
        <f>IF(AND(H4&lt;&gt;"",J4&lt;&gt;""),"Inserire solo uno degli importi","")</f>
        <v/>
      </c>
      <c r="N4" s="4">
        <f>SUM(N2:N3)</f>
        <v>0</v>
      </c>
      <c r="O4" s="4">
        <f t="shared" ref="O4:P4" si="1">SUM(O2:O3)</f>
        <v>0</v>
      </c>
      <c r="P4" s="4">
        <f t="shared" si="1"/>
        <v>0</v>
      </c>
      <c r="Q4" s="21" t="s">
        <v>13</v>
      </c>
    </row>
    <row r="5" spans="1:17" ht="19.95" customHeight="1" x14ac:dyDescent="0.3">
      <c r="A5" s="58"/>
      <c r="B5" s="59"/>
      <c r="C5" s="60"/>
      <c r="D5" s="61">
        <f t="shared" si="0"/>
        <v>2023</v>
      </c>
      <c r="E5" s="62"/>
      <c r="F5" s="63"/>
      <c r="G5" s="26"/>
      <c r="H5" s="78"/>
      <c r="I5" s="79"/>
      <c r="J5" s="28"/>
      <c r="K5" s="57" t="str">
        <f t="shared" ref="K5:K20" si="2">IF(AND(H5&lt;&gt;"",J5&lt;&gt;""),"Inserire solo uno dei due valori","")</f>
        <v/>
      </c>
      <c r="N5" s="4"/>
      <c r="O5" s="4"/>
      <c r="P5" s="4"/>
      <c r="Q5" s="21" t="s">
        <v>14</v>
      </c>
    </row>
    <row r="6" spans="1:17" ht="19.95" customHeight="1" x14ac:dyDescent="0.3">
      <c r="A6" s="58"/>
      <c r="B6" s="59"/>
      <c r="C6" s="60"/>
      <c r="D6" s="61">
        <f t="shared" si="0"/>
        <v>2023</v>
      </c>
      <c r="E6" s="62"/>
      <c r="F6" s="63"/>
      <c r="G6" s="26"/>
      <c r="H6" s="78"/>
      <c r="I6" s="79"/>
      <c r="J6" s="28"/>
      <c r="K6" s="57" t="str">
        <f t="shared" si="2"/>
        <v/>
      </c>
      <c r="N6" s="4"/>
      <c r="O6" s="4"/>
      <c r="P6" s="4"/>
      <c r="Q6" s="21" t="s">
        <v>15</v>
      </c>
    </row>
    <row r="7" spans="1:17" ht="19.95" customHeight="1" x14ac:dyDescent="0.3">
      <c r="A7" s="58"/>
      <c r="B7" s="64"/>
      <c r="C7" s="60"/>
      <c r="D7" s="61">
        <f t="shared" si="0"/>
        <v>2023</v>
      </c>
      <c r="E7" s="62"/>
      <c r="F7" s="63"/>
      <c r="G7" s="26"/>
      <c r="H7" s="78"/>
      <c r="I7" s="79"/>
      <c r="J7" s="28"/>
      <c r="K7" s="57" t="str">
        <f t="shared" si="2"/>
        <v/>
      </c>
    </row>
    <row r="8" spans="1:17" ht="19.95" customHeight="1" x14ac:dyDescent="0.3">
      <c r="A8" s="58"/>
      <c r="B8" s="59"/>
      <c r="C8" s="60"/>
      <c r="D8" s="61">
        <f t="shared" si="0"/>
        <v>2023</v>
      </c>
      <c r="E8" s="62"/>
      <c r="F8" s="63"/>
      <c r="G8" s="26"/>
      <c r="H8" s="78"/>
      <c r="I8" s="79"/>
      <c r="J8" s="28"/>
      <c r="K8" s="57" t="str">
        <f t="shared" si="2"/>
        <v/>
      </c>
    </row>
    <row r="9" spans="1:17" ht="19.95" customHeight="1" x14ac:dyDescent="0.3">
      <c r="A9" s="58"/>
      <c r="B9" s="59"/>
      <c r="C9" s="60"/>
      <c r="D9" s="61">
        <f t="shared" si="0"/>
        <v>2023</v>
      </c>
      <c r="E9" s="62"/>
      <c r="F9" s="63"/>
      <c r="G9" s="26"/>
      <c r="H9" s="78"/>
      <c r="I9" s="79"/>
      <c r="J9" s="28"/>
      <c r="K9" s="57" t="str">
        <f t="shared" si="2"/>
        <v/>
      </c>
    </row>
    <row r="10" spans="1:17" ht="19.95" customHeight="1" x14ac:dyDescent="0.3">
      <c r="A10" s="58"/>
      <c r="B10" s="59"/>
      <c r="C10" s="60"/>
      <c r="D10" s="61">
        <f t="shared" si="0"/>
        <v>2023</v>
      </c>
      <c r="E10" s="62"/>
      <c r="F10" s="63"/>
      <c r="G10" s="26"/>
      <c r="H10" s="78"/>
      <c r="I10" s="79"/>
      <c r="J10" s="28"/>
      <c r="K10" s="57" t="str">
        <f t="shared" si="2"/>
        <v/>
      </c>
    </row>
    <row r="11" spans="1:17" ht="19.95" customHeight="1" x14ac:dyDescent="0.3">
      <c r="A11" s="58"/>
      <c r="B11" s="59"/>
      <c r="C11" s="60"/>
      <c r="D11" s="61">
        <f t="shared" si="0"/>
        <v>2023</v>
      </c>
      <c r="E11" s="62"/>
      <c r="F11" s="63"/>
      <c r="G11" s="26"/>
      <c r="H11" s="78"/>
      <c r="I11" s="79"/>
      <c r="J11" s="28"/>
      <c r="K11" s="57" t="str">
        <f t="shared" si="2"/>
        <v/>
      </c>
    </row>
    <row r="12" spans="1:17" ht="19.95" customHeight="1" x14ac:dyDescent="0.3">
      <c r="A12" s="58"/>
      <c r="B12" s="59"/>
      <c r="C12" s="60"/>
      <c r="D12" s="61">
        <f t="shared" si="0"/>
        <v>2023</v>
      </c>
      <c r="E12" s="62"/>
      <c r="F12" s="63"/>
      <c r="G12" s="26"/>
      <c r="H12" s="78"/>
      <c r="I12" s="79"/>
      <c r="J12" s="28"/>
      <c r="K12" s="57" t="str">
        <f t="shared" si="2"/>
        <v/>
      </c>
    </row>
    <row r="13" spans="1:17" ht="19.95" customHeight="1" x14ac:dyDescent="0.3">
      <c r="A13" s="58"/>
      <c r="B13" s="59"/>
      <c r="C13" s="60"/>
      <c r="D13" s="61">
        <f t="shared" si="0"/>
        <v>2023</v>
      </c>
      <c r="E13" s="62"/>
      <c r="F13" s="63"/>
      <c r="G13" s="26"/>
      <c r="H13" s="78"/>
      <c r="I13" s="79"/>
      <c r="J13" s="28"/>
      <c r="K13" s="57" t="str">
        <f t="shared" si="2"/>
        <v/>
      </c>
    </row>
    <row r="14" spans="1:17" ht="19.95" customHeight="1" x14ac:dyDescent="0.3">
      <c r="A14" s="58"/>
      <c r="B14" s="59"/>
      <c r="C14" s="60"/>
      <c r="D14" s="61">
        <f t="shared" si="0"/>
        <v>2023</v>
      </c>
      <c r="E14" s="62"/>
      <c r="F14" s="63"/>
      <c r="G14" s="26"/>
      <c r="H14" s="78"/>
      <c r="I14" s="79"/>
      <c r="J14" s="28"/>
      <c r="K14" s="57" t="str">
        <f t="shared" si="2"/>
        <v/>
      </c>
    </row>
    <row r="15" spans="1:17" ht="19.95" customHeight="1" x14ac:dyDescent="0.3">
      <c r="A15" s="58"/>
      <c r="B15" s="59"/>
      <c r="C15" s="60"/>
      <c r="D15" s="61">
        <f t="shared" si="0"/>
        <v>2023</v>
      </c>
      <c r="E15" s="62"/>
      <c r="F15" s="63"/>
      <c r="G15" s="26"/>
      <c r="H15" s="78"/>
      <c r="I15" s="79"/>
      <c r="J15" s="28"/>
      <c r="K15" s="57" t="str">
        <f t="shared" si="2"/>
        <v/>
      </c>
    </row>
    <row r="16" spans="1:17" ht="19.95" customHeight="1" x14ac:dyDescent="0.3">
      <c r="A16" s="58"/>
      <c r="B16" s="59"/>
      <c r="C16" s="60"/>
      <c r="D16" s="61">
        <f t="shared" si="0"/>
        <v>2023</v>
      </c>
      <c r="E16" s="62"/>
      <c r="F16" s="63"/>
      <c r="G16" s="26"/>
      <c r="H16" s="78"/>
      <c r="I16" s="79"/>
      <c r="J16" s="28"/>
      <c r="K16" s="57" t="str">
        <f t="shared" si="2"/>
        <v/>
      </c>
    </row>
    <row r="17" spans="1:11" ht="19.95" customHeight="1" x14ac:dyDescent="0.3">
      <c r="A17" s="58"/>
      <c r="B17" s="59"/>
      <c r="C17" s="60"/>
      <c r="D17" s="61">
        <f t="shared" si="0"/>
        <v>2023</v>
      </c>
      <c r="E17" s="62"/>
      <c r="F17" s="63"/>
      <c r="G17" s="26"/>
      <c r="H17" s="78"/>
      <c r="I17" s="79"/>
      <c r="J17" s="28"/>
      <c r="K17" s="57" t="str">
        <f t="shared" si="2"/>
        <v/>
      </c>
    </row>
    <row r="18" spans="1:11" ht="19.95" customHeight="1" x14ac:dyDescent="0.3">
      <c r="A18" s="58"/>
      <c r="B18" s="59"/>
      <c r="C18" s="60"/>
      <c r="D18" s="61">
        <f t="shared" si="0"/>
        <v>2023</v>
      </c>
      <c r="E18" s="62"/>
      <c r="F18" s="63"/>
      <c r="G18" s="26"/>
      <c r="H18" s="78"/>
      <c r="I18" s="79"/>
      <c r="J18" s="28"/>
      <c r="K18" s="57" t="str">
        <f t="shared" si="2"/>
        <v/>
      </c>
    </row>
    <row r="19" spans="1:11" ht="19.95" customHeight="1" x14ac:dyDescent="0.3">
      <c r="A19" s="58"/>
      <c r="B19" s="59"/>
      <c r="C19" s="60"/>
      <c r="D19" s="61">
        <f t="shared" si="0"/>
        <v>2023</v>
      </c>
      <c r="E19" s="62"/>
      <c r="F19" s="63"/>
      <c r="G19" s="26"/>
      <c r="H19" s="78"/>
      <c r="I19" s="79"/>
      <c r="J19" s="28"/>
      <c r="K19" s="57" t="str">
        <f t="shared" si="2"/>
        <v/>
      </c>
    </row>
    <row r="20" spans="1:11" ht="19.95" customHeight="1" x14ac:dyDescent="0.3">
      <c r="A20" s="58"/>
      <c r="B20" s="59"/>
      <c r="C20" s="60"/>
      <c r="D20" s="61">
        <f t="shared" si="0"/>
        <v>2023</v>
      </c>
      <c r="E20" s="62"/>
      <c r="F20" s="63"/>
      <c r="G20" s="26"/>
      <c r="H20" s="78"/>
      <c r="I20" s="79"/>
      <c r="J20" s="28"/>
      <c r="K20" s="57" t="str">
        <f t="shared" si="2"/>
        <v/>
      </c>
    </row>
    <row r="21" spans="1:11" ht="19.95" customHeight="1" thickBot="1" x14ac:dyDescent="0.35">
      <c r="A21" s="65"/>
      <c r="B21" s="7"/>
      <c r="C21" s="66"/>
      <c r="D21" s="1">
        <f t="shared" ref="D21" si="3">Anno_rendicontato</f>
        <v>2023</v>
      </c>
      <c r="E21" s="67"/>
      <c r="F21" s="67"/>
      <c r="G21" s="33"/>
      <c r="H21" s="68"/>
      <c r="I21" s="69"/>
      <c r="J21" s="75"/>
      <c r="K21" s="57" t="str">
        <f t="shared" ref="K21:K23" si="4">IF(AND(H21&lt;&gt;"",J21&lt;&gt;""),"Inserire solo uno dei due valori","")</f>
        <v/>
      </c>
    </row>
    <row r="22" spans="1:11" ht="19.95" customHeight="1" thickBot="1" x14ac:dyDescent="0.35">
      <c r="C22" s="70"/>
      <c r="D22" s="70"/>
      <c r="E22" s="70"/>
      <c r="F22" s="70"/>
      <c r="G22" s="70"/>
      <c r="H22" s="81">
        <f>SUM(H4:H21)</f>
        <v>0</v>
      </c>
      <c r="I22" s="81">
        <f>SUM(I4:I21)</f>
        <v>0</v>
      </c>
      <c r="J22" s="71">
        <f>SUM(J4:J21)</f>
        <v>0</v>
      </c>
      <c r="K22" s="72" t="str">
        <f t="shared" si="4"/>
        <v>Inserire solo uno dei due valori</v>
      </c>
    </row>
    <row r="23" spans="1:11" ht="19.95" customHeight="1" x14ac:dyDescent="0.3">
      <c r="B23" s="230" t="s">
        <v>51</v>
      </c>
      <c r="C23" s="230"/>
      <c r="D23" s="230"/>
      <c r="E23" s="230"/>
      <c r="F23" s="230"/>
      <c r="G23" s="230"/>
      <c r="H23" s="230"/>
      <c r="I23" s="73"/>
      <c r="K23" s="57" t="str">
        <f t="shared" si="4"/>
        <v/>
      </c>
    </row>
    <row r="24" spans="1:11" ht="19.95" customHeight="1" x14ac:dyDescent="0.3">
      <c r="B24" s="231"/>
      <c r="C24" s="231"/>
      <c r="D24" s="231"/>
      <c r="E24" s="231"/>
      <c r="F24" s="231"/>
      <c r="G24" s="231"/>
      <c r="H24" s="231"/>
      <c r="I24" s="74"/>
    </row>
    <row r="25" spans="1:11" x14ac:dyDescent="0.3">
      <c r="B25" s="230"/>
      <c r="C25" s="230"/>
      <c r="D25" s="230"/>
      <c r="E25" s="230"/>
      <c r="F25" s="230"/>
      <c r="G25" s="230"/>
      <c r="H25" s="230"/>
      <c r="I25" s="73"/>
    </row>
  </sheetData>
  <mergeCells count="4">
    <mergeCell ref="B23:H23"/>
    <mergeCell ref="B24:H24"/>
    <mergeCell ref="B25:H25"/>
    <mergeCell ref="A2:H2"/>
  </mergeCells>
  <pageMargins left="0.7" right="0.7" top="0.75" bottom="0.75" header="0.3" footer="0.3"/>
  <pageSetup paperSize="9" scale="65"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5e79e92-d36c-4fab-b56a-0e2017a2391a">
      <UserInfo>
        <DisplayName/>
        <AccountId xsi:nil="true"/>
        <AccountType/>
      </UserInfo>
    </SharedWithUsers>
    <lcf76f155ced4ddcb4097134ff3c332f xmlns="df1cbb73-3936-4818-8220-46e01a2ebd87">
      <Terms xmlns="http://schemas.microsoft.com/office/infopath/2007/PartnerControls"/>
    </lcf76f155ced4ddcb4097134ff3c332f>
    <TaxCatchAll xmlns="45e79e92-d36c-4fab-b56a-0e2017a2391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769712C6A53FD498184C320E51CC1A0" ma:contentTypeVersion="14" ma:contentTypeDescription="Create a new document." ma:contentTypeScope="" ma:versionID="effe1ecd31065ed112baee841216cc5e">
  <xsd:schema xmlns:xsd="http://www.w3.org/2001/XMLSchema" xmlns:xs="http://www.w3.org/2001/XMLSchema" xmlns:p="http://schemas.microsoft.com/office/2006/metadata/properties" xmlns:ns2="df1cbb73-3936-4818-8220-46e01a2ebd87" xmlns:ns3="45e79e92-d36c-4fab-b56a-0e2017a2391a" targetNamespace="http://schemas.microsoft.com/office/2006/metadata/properties" ma:root="true" ma:fieldsID="0268759833ab12afa5cc4d1ec15fdeb4" ns2:_="" ns3:_="">
    <xsd:import namespace="df1cbb73-3936-4818-8220-46e01a2ebd87"/>
    <xsd:import namespace="45e79e92-d36c-4fab-b56a-0e2017a2391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1cbb73-3936-4818-8220-46e01a2ebd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9fa98f0a-f547-4eed-b884-85c87cd8416f"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e79e92-d36c-4fab-b56a-0e2017a2391a"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fbdb57af-0c6e-4adf-b7a5-655ec631217b}" ma:internalName="TaxCatchAll" ma:showField="CatchAllData" ma:web="45e79e92-d36c-4fab-b56a-0e2017a2391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D86894-A9E9-4291-B9E6-00C8E7B75709}">
  <ds:schemaRefs>
    <ds:schemaRef ds:uri="http://schemas.microsoft.com/office/2006/metadata/properties"/>
    <ds:schemaRef ds:uri="http://schemas.microsoft.com/office/infopath/2007/PartnerControls"/>
    <ds:schemaRef ds:uri="45e79e92-d36c-4fab-b56a-0e2017a2391a"/>
    <ds:schemaRef ds:uri="df1cbb73-3936-4818-8220-46e01a2ebd87"/>
  </ds:schemaRefs>
</ds:datastoreItem>
</file>

<file path=customXml/itemProps2.xml><?xml version="1.0" encoding="utf-8"?>
<ds:datastoreItem xmlns:ds="http://schemas.openxmlformats.org/officeDocument/2006/customXml" ds:itemID="{BC47D0E6-61C4-45F6-8ED0-C9C00A2D5FD9}">
  <ds:schemaRefs>
    <ds:schemaRef ds:uri="http://schemas.microsoft.com/sharepoint/v3/contenttype/forms"/>
  </ds:schemaRefs>
</ds:datastoreItem>
</file>

<file path=customXml/itemProps3.xml><?xml version="1.0" encoding="utf-8"?>
<ds:datastoreItem xmlns:ds="http://schemas.openxmlformats.org/officeDocument/2006/customXml" ds:itemID="{70F2FC94-9D6D-441B-A8D0-00B6301084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1cbb73-3936-4818-8220-46e01a2ebd87"/>
    <ds:schemaRef ds:uri="45e79e92-d36c-4fab-b56a-0e2017a239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6</vt:i4>
      </vt:variant>
    </vt:vector>
  </HeadingPairs>
  <TitlesOfParts>
    <vt:vector size="14" baseType="lpstr">
      <vt:lpstr>Quadro riassuntivo</vt:lpstr>
      <vt:lpstr>Istruzioni</vt:lpstr>
      <vt:lpstr>Personale dipendente_reali</vt:lpstr>
      <vt:lpstr>Personale dipendente_standard</vt:lpstr>
      <vt:lpstr>Pers. collaborazione-occasion.</vt:lpstr>
      <vt:lpstr>Somministrazione_costi reali</vt:lpstr>
      <vt:lpstr>Somministrazione_costi standard</vt:lpstr>
      <vt:lpstr>Altri costi</vt:lpstr>
      <vt:lpstr>Anno_rendicontato</vt:lpstr>
      <vt:lpstr>'Altri costi'!Area_stampa</vt:lpstr>
      <vt:lpstr>'Pers. collaborazione-occasion.'!Area_stampa</vt:lpstr>
      <vt:lpstr>'Personale dipendente_reali'!Area_stampa</vt:lpstr>
      <vt:lpstr>'Personale dipendente_standard'!Area_stampa</vt:lpstr>
      <vt:lpstr>'Quadro riassuntivo'!Area_stampa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2024-03-08T16:06:17Z</dcterms:created>
  <dcterms:modified xsi:type="dcterms:W3CDTF">2024-04-18T15:30:35Z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1087700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0x0101005769712C6A53FD498184C320E51CC1A0</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