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12" tabRatio="915" activeTab="0"/>
  </bookViews>
  <sheets>
    <sheet name="Riepilogo spese" sheetId="1" r:id="rId1"/>
    <sheet name="(A) Personale dipendente" sheetId="2" r:id="rId2"/>
    <sheet name="(A) Personale non dipendente" sheetId="3" r:id="rId3"/>
    <sheet name="(B) Strumentazione Attrezzature" sheetId="4" r:id="rId4"/>
    <sheet name="(B) Consumabili e Materiali" sheetId="5" r:id="rId5"/>
    <sheet name="(C) Consulenze Ricerca" sheetId="6" r:id="rId6"/>
    <sheet name="(D) Brevetti e Licenze " sheetId="7" r:id="rId7"/>
    <sheet name="(E) Servizi" sheetId="8" r:id="rId8"/>
  </sheets>
  <externalReferences>
    <externalReference r:id="rId11"/>
  </externalReferences>
  <definedNames>
    <definedName name="decisioni">"Picture 1"</definedName>
    <definedName name="none" localSheetId="3">#REF!</definedName>
    <definedName name="none" localSheetId="6">#REF!</definedName>
    <definedName name="none" localSheetId="7">#REF!</definedName>
    <definedName name="none">#REF!</definedName>
    <definedName name="PRINT_AREA_MI" localSheetId="3">#REF!</definedName>
    <definedName name="PRINT_AREA_MI" localSheetId="6">#REF!</definedName>
    <definedName name="PRINT_AREA_MI" localSheetId="7">#REF!</definedName>
    <definedName name="PRINT_AREA_MI">#REF!</definedName>
    <definedName name="prova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<sst xmlns="http://schemas.openxmlformats.org/spreadsheetml/2006/main" count="203" uniqueCount="81">
  <si>
    <t>DESCRIZIONE</t>
  </si>
  <si>
    <t>- le cifre contenute nel presente rendiconto contabile sono conformi alle risultanze contabili aziendali;</t>
  </si>
  <si>
    <t>- i contributi di legge o contrattuali e gli oneri differiti considerati nel calcolo orario corrispondono a quelli previsti dalla normativa vigente e sono stati effettivamente pagati o (limitatamente agli oneri differiti) accantonati per ciascun dipendente;</t>
  </si>
  <si>
    <t>- sono state rispettate tutte le prescrizioni  di legge, in particolare quelle in materia fiscale, ambientale e pari opportunità tra uomini e donne;</t>
  </si>
  <si>
    <t>- per le spese contenute nel presente rendiconto non sono stati ottenuti ulteriori contributi o finanziamenti, nazionali o comunitari;</t>
  </si>
  <si>
    <t>Il legale rappresentante o un suo procuratore</t>
  </si>
  <si>
    <t>Il sottoscritto dichiara che:</t>
  </si>
  <si>
    <t>__________________________________________</t>
  </si>
  <si>
    <t>Importo</t>
  </si>
  <si>
    <t>Ore</t>
  </si>
  <si>
    <t>Cognome e nome</t>
  </si>
  <si>
    <t>Il responsabile del progetto</t>
  </si>
  <si>
    <t>____________________________________</t>
  </si>
  <si>
    <t>Il responsabile amministrativo</t>
  </si>
  <si>
    <t>_____________________________________________</t>
  </si>
  <si>
    <t>Fornitore</t>
  </si>
  <si>
    <t>Quantità</t>
  </si>
  <si>
    <t>Denominazione Sociale</t>
  </si>
  <si>
    <t>(A2) PERSONALE NON DIPENDENTE</t>
  </si>
  <si>
    <t>Data di pagamento</t>
  </si>
  <si>
    <t>(A1) PERSONALE DIPENDENTE</t>
  </si>
  <si>
    <t xml:space="preserve">PERIODO DAL </t>
  </si>
  <si>
    <t>AL</t>
  </si>
  <si>
    <t>Ricerca Industriale</t>
  </si>
  <si>
    <t xml:space="preserve">CODICE PROGETTO:            </t>
  </si>
  <si>
    <t>Numero 
Fattura</t>
  </si>
  <si>
    <t>Data 
Fattura</t>
  </si>
  <si>
    <t>Data 
pagamento</t>
  </si>
  <si>
    <r>
      <t xml:space="preserve">Costo orario 
</t>
    </r>
    <r>
      <rPr>
        <i/>
        <sz val="8"/>
        <rFont val="Arial"/>
        <family val="2"/>
      </rPr>
      <t>(1)</t>
    </r>
  </si>
  <si>
    <t>(1) Il costo orario è stato determinato secondo le modalità contenute nei criteri contabili contrattuali</t>
  </si>
  <si>
    <t>Descrizione strumento/attrezzatura</t>
  </si>
  <si>
    <t>- il progetto è stato svolto in conformità al programma di attività attribuito all'azienda nell'ambito del progetto internazionale________________________________________________________________________________</t>
  </si>
  <si>
    <t>RIEPILOGO SPESE PROGETTUALI - SAL INTERMEDIO</t>
  </si>
  <si>
    <t>PERIODO DAL:</t>
  </si>
  <si>
    <t>AL:</t>
  </si>
  <si>
    <t xml:space="preserve">Costo orario </t>
  </si>
  <si>
    <t>Sviluppo Sperimentale</t>
  </si>
  <si>
    <t>DEL</t>
  </si>
  <si>
    <t>A) personale</t>
  </si>
  <si>
    <t>B) strumentazione e attrezzature, relativi consumabili e costi dei materiali</t>
  </si>
  <si>
    <t>C) costi per collaborazioni e consulenze per ricerca sviluppo e innovazione</t>
  </si>
  <si>
    <t>D) costi per brevetti o licenze</t>
  </si>
  <si>
    <r>
      <t xml:space="preserve">E) costi per servizi di consulenza (max 5% del </t>
    </r>
    <r>
      <rPr>
        <sz val="10"/>
        <color indexed="8"/>
        <rFont val="Arial"/>
        <family val="2"/>
      </rPr>
      <t>totale dei costi a+b+c+d)</t>
    </r>
  </si>
  <si>
    <r>
      <t xml:space="preserve">F) spese generali (25% dei costi </t>
    </r>
    <r>
      <rPr>
        <sz val="10"/>
        <color indexed="8"/>
        <rFont val="Arial"/>
        <family val="2"/>
      </rPr>
      <t>del punto A</t>
    </r>
    <r>
      <rPr>
        <sz val="10"/>
        <rFont val="Arial"/>
        <family val="2"/>
      </rPr>
      <t>) (1)</t>
    </r>
  </si>
  <si>
    <t>(D1) COLLABORAZIONI E CONSULENZE PER RICERCA, SVILUPPO E INNOVZIONE</t>
  </si>
  <si>
    <t xml:space="preserve">COSTI SOSTENUTI DAL </t>
  </si>
  <si>
    <t>DELIBERA BIREX N.</t>
  </si>
  <si>
    <t>(A) Costo totale</t>
  </si>
  <si>
    <t>(B) Periodo di ammortamento (in mesi)</t>
  </si>
  <si>
    <t>(C) Periodo di utilizzo (in mesi)</t>
  </si>
  <si>
    <t>(B1) STRUMENTAZIONE E ATTREZZATURE</t>
  </si>
  <si>
    <t>(B2) CONSUMABILI E MATERIALI (connessi con l'utilizzo delle attrezzature)</t>
  </si>
  <si>
    <t>Costo RI</t>
  </si>
  <si>
    <t>% Imputabile a RI</t>
  </si>
  <si>
    <t>% Imputabile a SS</t>
  </si>
  <si>
    <t>Costo SS</t>
  </si>
  <si>
    <t>Costo Totale</t>
  </si>
  <si>
    <t>TOTALE RI</t>
  </si>
  <si>
    <t>TOTALE SS</t>
  </si>
  <si>
    <t>Attrezzatura di esempio</t>
  </si>
  <si>
    <t>(D) BREVETTI E LICENZE</t>
  </si>
  <si>
    <t>Descrizione costo di brevetto o licenza</t>
  </si>
  <si>
    <t>Materiale di esempio</t>
  </si>
  <si>
    <t xml:space="preserve">CODICE PROGETTO </t>
  </si>
  <si>
    <t>(E)  ALTRI SERVIZI DI CONSULENZA (max 5% del totale dei costi a+b+c+d)</t>
  </si>
  <si>
    <t>a Costi Reali</t>
  </si>
  <si>
    <r>
      <t xml:space="preserve">a Costi Standard </t>
    </r>
    <r>
      <rPr>
        <i/>
        <sz val="10"/>
        <rFont val="Arial"/>
        <family val="2"/>
      </rPr>
      <t>(1)</t>
    </r>
  </si>
  <si>
    <t>COSTI TOTALI DEL PERIODO</t>
  </si>
  <si>
    <t xml:space="preserve">TOTALE </t>
  </si>
  <si>
    <t>Licenza</t>
  </si>
  <si>
    <t>Costo ammissibile
((A/B)*C)</t>
  </si>
  <si>
    <t xml:space="preserve">Costo RI  </t>
  </si>
  <si>
    <t xml:space="preserve">Costo SS  </t>
  </si>
  <si>
    <t>Università di XXX</t>
  </si>
  <si>
    <t>Denominazione consulente / fornitore</t>
  </si>
  <si>
    <t>XXXXX</t>
  </si>
  <si>
    <t>CODICE UNICO PROGETTO (CUP)</t>
  </si>
  <si>
    <r>
      <t>- il costo del personale non dipendente con contratto di collaborazione coordinata e continuativa riguarda attività svo</t>
    </r>
    <r>
      <rPr>
        <sz val="10"/>
        <color indexed="8"/>
        <rFont val="Arial"/>
        <family val="2"/>
      </rPr>
      <t>lte relativamente al progetto;</t>
    </r>
  </si>
  <si>
    <r>
      <rPr>
        <sz val="10"/>
        <color indexed="8"/>
        <rFont val="Arial"/>
        <family val="2"/>
      </rPr>
      <t>- il costo del personale dipendente è stato determinato utilizzando il metodo di calcolo stabilito nei criteri per la determinazione e rendicontazione dei costi indicati nei "Criteri per la determinazione dei costi ammissibili e disposizioni inerenti alle modalità di rendicontazione" pubblicati da BiRex</t>
    </r>
    <r>
      <rPr>
        <sz val="10"/>
        <rFont val="Arial"/>
        <family val="2"/>
      </rPr>
      <t>;</t>
    </r>
  </si>
  <si>
    <r>
      <t>- i costi indicati nel presente re</t>
    </r>
    <r>
      <rPr>
        <sz val="10"/>
        <color indexed="8"/>
        <rFont val="Arial"/>
        <family val="2"/>
      </rPr>
      <t>ndiconto, e dettagliati nei relativi allegati,</t>
    </r>
    <r>
      <rPr>
        <sz val="10"/>
        <rFont val="Arial"/>
        <family val="0"/>
      </rPr>
      <t xml:space="preserve"> sono stati imputati in base a quanto stabilito nei criteri per la determinazione e rendicontazione dei costi</t>
    </r>
    <r>
      <rPr>
        <sz val="10"/>
        <color indexed="8"/>
        <rFont val="Arial"/>
        <family val="2"/>
      </rPr>
      <t xml:space="preserve"> indicati nei "Criteri per la determinazione dei costi ammissibili e disposizioni inerenti alle modalità di rendicontazione" pubblicati da BiRex</t>
    </r>
    <r>
      <rPr>
        <sz val="10"/>
        <rFont val="Arial"/>
        <family val="0"/>
      </rPr>
      <t>; e corrispondono unicamente ai costi effettivamente sostenuti per l'esecuzione del progetto sopra indicato;</t>
    </r>
  </si>
  <si>
    <r>
      <t>(1) E' possibile o</t>
    </r>
    <r>
      <rPr>
        <i/>
        <sz val="10"/>
        <color indexed="8"/>
        <rFont val="Arial"/>
        <family val="2"/>
      </rPr>
      <t>ptare per l'utilizzo del costo standard. Il costo orario è determinato secondo le tabelle standard di costi unitari per la rendicontazione delle spese del personale nei progetti di ricerca e sviluppo sperimentale finanziati da MIUR e MISE a valere sui rispettivi Programmi Operativi FESR 2014-2020, adottate con Decreto interministeriale n. 116 del 24 gennaio 2018, come indicato nei "Criteri per la determinazione dei costi ammissibili e disposizioni inerenti alle modalità di rendicontazione" pubblicati da BiRex</t>
    </r>
    <r>
      <rPr>
        <i/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</si>
</sst>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E+00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  <numFmt numFmtId="203" formatCode="d\-mmm\-yy"/>
    <numFmt numFmtId="204" formatCode="_-* #,##0.0_-;\-* #,##0.0_-;_-* &quot;-&quot;_-;_-@_-"/>
    <numFmt numFmtId="205" formatCode="_-* #,##0.00_-;\-* #,##0.00_-;_-* &quot;-&quot;_-;_-@_-"/>
    <numFmt numFmtId="206" formatCode="0.0%"/>
    <numFmt numFmtId="207" formatCode="#,##0_);\(#,##0\)"/>
    <numFmt numFmtId="208" formatCode="General_)"/>
    <numFmt numFmtId="209" formatCode="0.00_)"/>
    <numFmt numFmtId="210" formatCode="#,##0&quot;L.&quot;_);[Red]\(#,##0&quot;L.&quot;\)"/>
    <numFmt numFmtId="211" formatCode="_-&quot;L. &quot;* #,##0_-;\-&quot;L. &quot;* #,##0_-;_-&quot;L. &quot;* &quot;-&quot;_-;_-@_-"/>
    <numFmt numFmtId="212" formatCode="_-&quot;L. &quot;* #,##0.00_-;\-&quot;L. &quot;* #,##0.00_-;_-&quot;L. &quot;* &quot;-&quot;??_-;_-@_-"/>
    <numFmt numFmtId="213" formatCode="&quot;€&quot;\ #,##0.00"/>
    <numFmt numFmtId="214" formatCode="[$-410]dddd\ d\ mmmm\ yyyy"/>
    <numFmt numFmtId="215" formatCode="#,##0.00\ &quot;€&quot;"/>
  </numFmts>
  <fonts count="3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208" fontId="13" fillId="0" borderId="0">
      <alignment/>
      <protection/>
    </xf>
    <xf numFmtId="0" fontId="5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25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9" fontId="25" fillId="0" borderId="0" xfId="0" applyNumberFormat="1" applyFont="1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2" xfId="0" applyBorder="1" applyAlignment="1">
      <alignment/>
    </xf>
    <xf numFmtId="0" fontId="28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/>
    </xf>
    <xf numFmtId="0" fontId="1" fillId="24" borderId="17" xfId="0" applyFont="1" applyFill="1" applyBorder="1" applyAlignment="1">
      <alignment vertical="center"/>
    </xf>
    <xf numFmtId="0" fontId="1" fillId="24" borderId="16" xfId="0" applyFont="1" applyFill="1" applyBorder="1" applyAlignment="1">
      <alignment vertical="center"/>
    </xf>
    <xf numFmtId="0" fontId="1" fillId="24" borderId="13" xfId="0" applyFont="1" applyFill="1" applyBorder="1" applyAlignment="1">
      <alignment vertical="center"/>
    </xf>
    <xf numFmtId="0" fontId="1" fillId="24" borderId="18" xfId="0" applyFont="1" applyFill="1" applyBorder="1" applyAlignment="1">
      <alignment vertical="center"/>
    </xf>
    <xf numFmtId="9" fontId="0" fillId="0" borderId="10" xfId="56" applyFont="1" applyBorder="1" applyAlignment="1">
      <alignment/>
    </xf>
    <xf numFmtId="213" fontId="0" fillId="0" borderId="12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14" fontId="0" fillId="0" borderId="12" xfId="0" applyNumberFormat="1" applyFont="1" applyBorder="1" applyAlignment="1">
      <alignment vertical="center" wrapText="1"/>
    </xf>
    <xf numFmtId="213" fontId="1" fillId="0" borderId="10" xfId="0" applyNumberFormat="1" applyFont="1" applyBorder="1" applyAlignment="1">
      <alignment/>
    </xf>
    <xf numFmtId="9" fontId="0" fillId="0" borderId="12" xfId="56" applyFont="1" applyBorder="1" applyAlignment="1">
      <alignment/>
    </xf>
    <xf numFmtId="9" fontId="0" fillId="0" borderId="10" xfId="0" applyNumberFormat="1" applyBorder="1" applyAlignment="1">
      <alignment/>
    </xf>
    <xf numFmtId="213" fontId="0" fillId="0" borderId="10" xfId="0" applyNumberFormat="1" applyBorder="1" applyAlignment="1">
      <alignment/>
    </xf>
    <xf numFmtId="0" fontId="1" fillId="0" borderId="0" xfId="0" applyFont="1" applyBorder="1" applyAlignment="1">
      <alignment/>
    </xf>
    <xf numFmtId="213" fontId="0" fillId="0" borderId="19" xfId="0" applyNumberFormat="1" applyBorder="1" applyAlignment="1">
      <alignment/>
    </xf>
    <xf numFmtId="10" fontId="0" fillId="0" borderId="10" xfId="0" applyNumberFormat="1" applyBorder="1" applyAlignment="1">
      <alignment/>
    </xf>
    <xf numFmtId="213" fontId="0" fillId="0" borderId="12" xfId="0" applyNumberFormat="1" applyFont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14" fontId="1" fillId="0" borderId="12" xfId="0" applyNumberFormat="1" applyFont="1" applyBorder="1" applyAlignment="1">
      <alignment horizontal="center" vertical="center"/>
    </xf>
    <xf numFmtId="14" fontId="1" fillId="0" borderId="12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13" fontId="0" fillId="0" borderId="10" xfId="0" applyNumberFormat="1" applyFill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13" fontId="0" fillId="0" borderId="19" xfId="0" applyNumberFormat="1" applyBorder="1" applyAlignment="1">
      <alignment horizontal="center"/>
    </xf>
    <xf numFmtId="213" fontId="0" fillId="0" borderId="18" xfId="0" applyNumberFormat="1" applyBorder="1" applyAlignment="1">
      <alignment horizontal="center"/>
    </xf>
    <xf numFmtId="49" fontId="0" fillId="0" borderId="0" xfId="0" applyNumberFormat="1" applyFont="1" applyAlignment="1" quotePrefix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Font="1" applyFill="1" applyAlignment="1" quotePrefix="1">
      <alignment horizontal="left" vertical="top" wrapText="1"/>
    </xf>
    <xf numFmtId="49" fontId="0" fillId="0" borderId="0" xfId="0" applyNumberFormat="1" applyFill="1" applyAlignment="1">
      <alignment horizontal="left" vertical="top" wrapText="1"/>
    </xf>
    <xf numFmtId="0" fontId="24" fillId="0" borderId="11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98" fontId="0" fillId="0" borderId="0" xfId="0" applyNumberFormat="1" applyFont="1" applyAlignment="1" quotePrefix="1">
      <alignment horizontal="left" vertical="top" wrapText="1"/>
    </xf>
    <xf numFmtId="198" fontId="0" fillId="0" borderId="0" xfId="0" applyNumberFormat="1" applyAlignment="1" quotePrefix="1">
      <alignment horizontal="left" vertical="top" wrapText="1"/>
    </xf>
    <xf numFmtId="49" fontId="0" fillId="0" borderId="0" xfId="0" applyNumberFormat="1" applyFill="1" applyAlignment="1" quotePrefix="1">
      <alignment horizontal="left" vertical="top" wrapText="1"/>
    </xf>
    <xf numFmtId="49" fontId="0" fillId="0" borderId="0" xfId="0" applyNumberFormat="1" applyAlignment="1" quotePrefix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25" fillId="0" borderId="0" xfId="0" applyNumberFormat="1" applyFont="1" applyFill="1" applyAlignment="1">
      <alignment horizontal="justify" vertical="top"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4" fillId="24" borderId="19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24" borderId="16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[0]_ACT0693" xfId="44"/>
    <cellStyle name="Comma_ACT0693" xfId="45"/>
    <cellStyle name="Currency [0]_ACT0693" xfId="46"/>
    <cellStyle name="Currency_ACT0693" xfId="47"/>
    <cellStyle name="Input" xfId="48"/>
    <cellStyle name="Comma" xfId="49"/>
    <cellStyle name="Migliaia (0)_AMMORTAMENTI 1999" xfId="50"/>
    <cellStyle name="Comma [0]" xfId="51"/>
    <cellStyle name="Neutrale" xfId="52"/>
    <cellStyle name="Normal_ACT0693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AMMORTAMENTI 1999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 ALL. 1  &amp;1"/>
      <sheetName val="ALL.2 cambi 94-96-97  &amp;2"/>
      <sheetName val="Mis. I.2 cambi 96-97 nuovo"/>
      <sheetName val="&amp;2 Mis. I.2 cambi 94-95"/>
      <sheetName val="&amp;2 Mis. II.1.1 Cambi 94-96-97"/>
      <sheetName val="&amp;2 Mis.II.1.2 Cambi 94-96-97"/>
      <sheetName val="Mis.II.1.2 ENEA Progetti 94"/>
      <sheetName val="Mis.II.1.2 ENEA Progetti 95"/>
      <sheetName val="Mis.II.1.2 ENEA Progetti 96"/>
      <sheetName val="Mis.II.1.2 ENEA Progetti 97"/>
      <sheetName val="&amp;2 Mis.II.1.3 Cambi 94-97 link"/>
      <sheetName val="Mis.II.1.3 INFM Progetti 95"/>
      <sheetName val="Mis.II.1.3 INFM Progetti 96"/>
      <sheetName val="Mis.II.1.3 INFM Progetti 97"/>
      <sheetName val="&amp;2 Mis.II.1.4 Cambi 94-97"/>
      <sheetName val="Mis.II.1.4 INFN Progetti 94"/>
      <sheetName val="Mis.II.1.4 INFN Progetti 95"/>
      <sheetName val="Mis.II.1.4 INFN Progetti 96"/>
      <sheetName val="Mis.II.1.4 INFN Progetti 97"/>
      <sheetName val="&amp;2 Mis.II.1.5 Cambi 94-97"/>
      <sheetName val="Mis.II.1.5 DOHRN Progetti 94"/>
      <sheetName val="Causali Spese DOHRN 94"/>
      <sheetName val="Mis.II.1.5 DOHRN Progetti 95"/>
      <sheetName val="Mis.II.1.5 DOHRN Progetti 96"/>
      <sheetName val="Causali 96 DOHRN"/>
      <sheetName val="Mis.II.1.5 DOHRN Progetti 97"/>
      <sheetName val="Causali 97 DOHRN "/>
      <sheetName val="&amp;2Mis.II.1CIRA Cambi 94-97 link"/>
      <sheetName val="Mis. II.1.6 CIRA 97"/>
      <sheetName val="&amp;2) Mis.II.2 Cambi 94-97 link"/>
      <sheetName val="Mis. II.2 IMI Prg 94-97"/>
      <sheetName val="&amp;2)Mis. III.1 cambi 95-97 link"/>
      <sheetName val="Mis.III.3 cambi 94-97"/>
      <sheetName val="Mis. III.3 Prg. 97"/>
      <sheetName val="Mis. IV cambi 96-97"/>
      <sheetName val="Mis. IV  96-97"/>
      <sheetName val="L64-96 progetti 94,95,96,97"/>
      <sheetName val="L.64-86 Prg. 94-97 ECU"/>
      <sheetName val="Mis.I.1 MURST Progetti 94"/>
      <sheetName val="Mis.I.1 MURST Progetti 95"/>
      <sheetName val="Mis.I.2 MURST Progetti 96"/>
      <sheetName val="Mis.I.2 MURST Progetti 97"/>
      <sheetName val="Mis.II.1.1 CNR Progetti 94"/>
      <sheetName val="Mis.II.1.1 CNR Progetti 95"/>
      <sheetName val="Mis.II.1.1 CNR Progetti 96"/>
      <sheetName val="Mis.II.1.1 CNR Progetti 97"/>
      <sheetName val="Rendicontato INFM 1997"/>
      <sheetName val="Mod.Sch.Cambi Enti"/>
      <sheetName val="Mod.Sch.cambi"/>
      <sheetName val="Previsioni al 2001"/>
      <sheetName val="overbooking"/>
      <sheetName val="Monitoraggio"/>
      <sheetName val="PP Mis. I.2 FESR "/>
      <sheetName val="PP Mis. II.1 FESR"/>
      <sheetName val="PP Mis. II.2 FESR"/>
      <sheetName val="PP Mis. III.1 FESR"/>
      <sheetName val="IMP Mis. III.3 FESR"/>
      <sheetName val="PP Mis. IV FESR"/>
      <sheetName val="PP Mis. I.2 FESR(da eliminare)"/>
      <sheetName val="ALL. 1"/>
      <sheetName val="ALL.2"/>
      <sheetName val="Mis. I.2"/>
      <sheetName val="Mis.II.1"/>
      <sheetName val="Mis.II.2"/>
      <sheetName val="Mis. III.1"/>
      <sheetName val="Mis. III.3 "/>
      <sheetName val="Mis. IV"/>
      <sheetName val="ALL.2 cambi 98"/>
      <sheetName val="PP Mis. I.1 FSE"/>
      <sheetName val="PP Mis. II.3 FSE"/>
      <sheetName val="PP Mis. III.2 FSE"/>
      <sheetName val="PP Mis. III.4 FSE"/>
      <sheetName val="#RI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tabSelected="1" zoomScale="70" zoomScaleNormal="70" zoomScalePageLayoutView="0" workbookViewId="0" topLeftCell="A1">
      <selection activeCell="A30" sqref="A30"/>
    </sheetView>
  </sheetViews>
  <sheetFormatPr defaultColWidth="8.7109375" defaultRowHeight="12.75"/>
  <cols>
    <col min="1" max="1" width="65.28125" style="0" customWidth="1"/>
    <col min="2" max="2" width="22.28125" style="0" customWidth="1"/>
    <col min="3" max="3" width="18.28125" style="0" customWidth="1"/>
    <col min="4" max="4" width="8.7109375" style="0" customWidth="1"/>
    <col min="5" max="6" width="31.421875" style="0" customWidth="1"/>
  </cols>
  <sheetData>
    <row r="1" spans="1:5" ht="35.25" customHeight="1">
      <c r="A1" s="29" t="s">
        <v>32</v>
      </c>
      <c r="B1" s="15"/>
      <c r="C1" s="15"/>
      <c r="D1" s="15"/>
      <c r="E1" s="22"/>
    </row>
    <row r="2" spans="1:6" s="13" customFormat="1" ht="30.75" customHeight="1">
      <c r="A2" s="66" t="s">
        <v>17</v>
      </c>
      <c r="B2" s="31" t="s">
        <v>45</v>
      </c>
      <c r="C2" s="31"/>
      <c r="D2" s="31" t="s">
        <v>22</v>
      </c>
      <c r="E2" s="31"/>
      <c r="F2" s="68"/>
    </row>
    <row r="3" spans="1:6" s="13" customFormat="1" ht="30.75" customHeight="1">
      <c r="A3" s="67"/>
      <c r="B3" s="56" t="s">
        <v>24</v>
      </c>
      <c r="C3" s="57"/>
      <c r="D3" s="58"/>
      <c r="E3" s="59"/>
      <c r="F3" s="69"/>
    </row>
    <row r="4" spans="1:6" s="13" customFormat="1" ht="30.75" customHeight="1">
      <c r="A4" s="67"/>
      <c r="B4" s="111" t="s">
        <v>76</v>
      </c>
      <c r="C4" s="112"/>
      <c r="D4" s="58"/>
      <c r="E4" s="59"/>
      <c r="F4" s="69"/>
    </row>
    <row r="5" spans="1:6" s="13" customFormat="1" ht="30.75" customHeight="1">
      <c r="A5" s="67"/>
      <c r="B5" s="31" t="s">
        <v>46</v>
      </c>
      <c r="C5" s="31"/>
      <c r="D5" s="31" t="s">
        <v>37</v>
      </c>
      <c r="E5" s="31"/>
      <c r="F5" s="69"/>
    </row>
    <row r="6" spans="1:10" s="13" customFormat="1" ht="39" customHeight="1">
      <c r="A6" s="9" t="s">
        <v>0</v>
      </c>
      <c r="B6" s="70" t="s">
        <v>23</v>
      </c>
      <c r="C6" s="70"/>
      <c r="D6" s="71" t="s">
        <v>36</v>
      </c>
      <c r="E6" s="72"/>
      <c r="F6" s="54" t="s">
        <v>68</v>
      </c>
      <c r="J6" s="17"/>
    </row>
    <row r="7" spans="1:6" ht="19.5" customHeight="1">
      <c r="A7" s="30" t="s">
        <v>38</v>
      </c>
      <c r="B7" s="60">
        <f>'(A) Personale dipendente'!I20+'(A) Personale non dipendente'!I20</f>
        <v>0</v>
      </c>
      <c r="C7" s="61"/>
      <c r="D7" s="60">
        <f>'(A) Personale dipendente'!K20+'(A) Personale non dipendente'!K20</f>
        <v>0</v>
      </c>
      <c r="E7" s="61"/>
      <c r="F7" s="55">
        <f>B7+D7</f>
        <v>0</v>
      </c>
    </row>
    <row r="8" spans="1:6" ht="19.5" customHeight="1">
      <c r="A8" s="32" t="s">
        <v>39</v>
      </c>
      <c r="B8" s="60">
        <f>'(B) Strumentazione Attrezzature'!P20+'(B) Consumabili e Materiali'!M20</f>
        <v>7500</v>
      </c>
      <c r="C8" s="61"/>
      <c r="D8" s="60">
        <f>'(B) Strumentazione Attrezzature'!R20+'(B) Consumabili e Materiali'!O20</f>
        <v>12500</v>
      </c>
      <c r="E8" s="61"/>
      <c r="F8" s="55">
        <f aca="true" t="shared" si="0" ref="F8:F13">B8+D8</f>
        <v>20000</v>
      </c>
    </row>
    <row r="9" spans="1:6" ht="19.5" customHeight="1">
      <c r="A9" s="32" t="s">
        <v>40</v>
      </c>
      <c r="B9" s="60">
        <f>'(C) Consulenze Ricerca'!K20</f>
        <v>36000</v>
      </c>
      <c r="C9" s="61"/>
      <c r="D9" s="60">
        <f>'(C) Consulenze Ricerca'!M20</f>
        <v>4000</v>
      </c>
      <c r="E9" s="61"/>
      <c r="F9" s="55">
        <f t="shared" si="0"/>
        <v>40000</v>
      </c>
    </row>
    <row r="10" spans="1:6" ht="19.5" customHeight="1">
      <c r="A10" s="32" t="s">
        <v>41</v>
      </c>
      <c r="B10" s="60">
        <f>'(D) Brevetti e Licenze '!P20</f>
        <v>3000</v>
      </c>
      <c r="C10" s="61"/>
      <c r="D10" s="60">
        <f>'(D) Brevetti e Licenze '!R20</f>
        <v>4500</v>
      </c>
      <c r="E10" s="61"/>
      <c r="F10" s="55">
        <f t="shared" si="0"/>
        <v>7500</v>
      </c>
    </row>
    <row r="11" spans="1:6" ht="19.5" customHeight="1">
      <c r="A11" s="32" t="s">
        <v>42</v>
      </c>
      <c r="B11" s="60">
        <f>'(E) Servizi'!K20</f>
        <v>800</v>
      </c>
      <c r="C11" s="61"/>
      <c r="D11" s="60">
        <f>'(E) Servizi'!M20</f>
        <v>7200</v>
      </c>
      <c r="E11" s="61"/>
      <c r="F11" s="55">
        <f t="shared" si="0"/>
        <v>8000</v>
      </c>
    </row>
    <row r="12" spans="1:6" ht="19.5" customHeight="1">
      <c r="A12" s="30" t="s">
        <v>43</v>
      </c>
      <c r="B12" s="60">
        <f>B7*0.25</f>
        <v>0</v>
      </c>
      <c r="C12" s="61"/>
      <c r="D12" s="60">
        <f>D7*0.25</f>
        <v>0</v>
      </c>
      <c r="E12" s="61"/>
      <c r="F12" s="55">
        <f t="shared" si="0"/>
        <v>0</v>
      </c>
    </row>
    <row r="13" spans="1:6" ht="23.25" customHeight="1">
      <c r="A13" s="11" t="s">
        <v>67</v>
      </c>
      <c r="B13" s="60">
        <f>SUM(B7:C12)</f>
        <v>47300</v>
      </c>
      <c r="C13" s="61"/>
      <c r="D13" s="60">
        <f>SUM(D7:E12)</f>
        <v>28200</v>
      </c>
      <c r="E13" s="61"/>
      <c r="F13" s="55">
        <f t="shared" si="0"/>
        <v>75500</v>
      </c>
    </row>
    <row r="14" spans="1:6" ht="12.75">
      <c r="A14" s="19"/>
      <c r="B14" s="18"/>
      <c r="C14" s="18"/>
      <c r="D14" s="18"/>
      <c r="E14" s="18"/>
      <c r="F14" s="18"/>
    </row>
    <row r="15" spans="1:6" ht="12.75">
      <c r="A15" t="s">
        <v>6</v>
      </c>
      <c r="B15" s="18"/>
      <c r="C15" s="18"/>
      <c r="D15" s="20"/>
      <c r="E15" s="20"/>
      <c r="F15" s="18"/>
    </row>
    <row r="16" spans="1:6" ht="12.75">
      <c r="A16" s="62" t="s">
        <v>1</v>
      </c>
      <c r="B16" s="63"/>
      <c r="C16" s="63"/>
      <c r="D16" s="63"/>
      <c r="E16" s="63"/>
      <c r="F16" s="63"/>
    </row>
    <row r="17" spans="1:6" ht="26.25" customHeight="1">
      <c r="A17" s="64" t="s">
        <v>78</v>
      </c>
      <c r="B17" s="65"/>
      <c r="C17" s="65"/>
      <c r="D17" s="65"/>
      <c r="E17" s="65"/>
      <c r="F17" s="65"/>
    </row>
    <row r="18" spans="1:6" ht="12" customHeight="1">
      <c r="A18" s="64" t="s">
        <v>77</v>
      </c>
      <c r="B18" s="75"/>
      <c r="C18" s="75"/>
      <c r="D18" s="75"/>
      <c r="E18" s="75"/>
      <c r="F18" s="75"/>
    </row>
    <row r="19" spans="1:6" ht="24.75" customHeight="1">
      <c r="A19" s="75" t="s">
        <v>2</v>
      </c>
      <c r="B19" s="75"/>
      <c r="C19" s="75"/>
      <c r="D19" s="75"/>
      <c r="E19" s="75"/>
      <c r="F19" s="75"/>
    </row>
    <row r="20" spans="1:6" ht="12.75">
      <c r="A20" s="75" t="s">
        <v>3</v>
      </c>
      <c r="B20" s="75"/>
      <c r="C20" s="75"/>
      <c r="D20" s="75"/>
      <c r="E20" s="75"/>
      <c r="F20" s="75"/>
    </row>
    <row r="21" spans="1:6" ht="12.75">
      <c r="A21" s="76" t="s">
        <v>31</v>
      </c>
      <c r="B21" s="76"/>
      <c r="C21" s="76"/>
      <c r="D21" s="76"/>
      <c r="E21" s="76"/>
      <c r="F21" s="76"/>
    </row>
    <row r="22" spans="1:6" ht="12.75">
      <c r="A22" s="76" t="s">
        <v>4</v>
      </c>
      <c r="B22" s="76"/>
      <c r="C22" s="76"/>
      <c r="D22" s="76"/>
      <c r="E22" s="76"/>
      <c r="F22" s="76"/>
    </row>
    <row r="23" spans="1:6" ht="48" customHeight="1">
      <c r="A23" s="73" t="s">
        <v>79</v>
      </c>
      <c r="B23" s="74"/>
      <c r="C23" s="74"/>
      <c r="D23" s="74"/>
      <c r="E23" s="74"/>
      <c r="F23" s="74"/>
    </row>
    <row r="24" spans="1:6" ht="12.75">
      <c r="A24" s="73"/>
      <c r="B24" s="74"/>
      <c r="C24" s="74"/>
      <c r="D24" s="74"/>
      <c r="E24" s="74"/>
      <c r="F24" s="74"/>
    </row>
    <row r="25" spans="1:6" ht="12.75">
      <c r="A25" s="5"/>
      <c r="B25" s="5"/>
      <c r="C25" s="5"/>
      <c r="D25" s="5"/>
      <c r="E25" s="5"/>
      <c r="F25" s="5"/>
    </row>
    <row r="26" spans="1:6" ht="12.75">
      <c r="A26" s="5"/>
      <c r="B26" s="5"/>
      <c r="C26" s="5"/>
      <c r="D26" s="5"/>
      <c r="E26" s="5"/>
      <c r="F26" s="5"/>
    </row>
    <row r="27" spans="1:6" ht="12.75">
      <c r="A27" s="4" t="s">
        <v>7</v>
      </c>
      <c r="B27" s="5"/>
      <c r="C27" s="5"/>
      <c r="D27" s="5"/>
      <c r="E27" s="5"/>
      <c r="F27" s="5"/>
    </row>
    <row r="28" spans="1:5" ht="12.75">
      <c r="A28" s="6" t="s">
        <v>5</v>
      </c>
      <c r="B28" s="4"/>
      <c r="C28" s="4"/>
      <c r="D28" s="4"/>
      <c r="E28" s="4"/>
    </row>
    <row r="29" spans="1:5" ht="12.75">
      <c r="A29" s="4"/>
      <c r="B29" s="4"/>
      <c r="C29" s="4"/>
      <c r="D29" s="4"/>
      <c r="E29" s="4"/>
    </row>
    <row r="30" spans="1:5" ht="12.75">
      <c r="A30" s="4"/>
      <c r="B30" s="4"/>
      <c r="C30" s="4"/>
      <c r="D30" s="4"/>
      <c r="E30" s="4"/>
    </row>
    <row r="31" spans="1:5" ht="12.75">
      <c r="A31" s="4"/>
      <c r="B31" s="4"/>
      <c r="C31" s="4"/>
      <c r="D31" s="4"/>
      <c r="E31" s="4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</sheetData>
  <sheetProtection/>
  <mergeCells count="31">
    <mergeCell ref="A24:F24"/>
    <mergeCell ref="A18:F18"/>
    <mergeCell ref="A19:F19"/>
    <mergeCell ref="A21:F21"/>
    <mergeCell ref="A20:F20"/>
    <mergeCell ref="A22:F22"/>
    <mergeCell ref="A23:F23"/>
    <mergeCell ref="A16:F16"/>
    <mergeCell ref="A17:F17"/>
    <mergeCell ref="A2:A5"/>
    <mergeCell ref="F2:F5"/>
    <mergeCell ref="B6:C6"/>
    <mergeCell ref="D6:E6"/>
    <mergeCell ref="B7:C7"/>
    <mergeCell ref="B8:C8"/>
    <mergeCell ref="B9:C9"/>
    <mergeCell ref="B10:C10"/>
    <mergeCell ref="B13:C13"/>
    <mergeCell ref="D7:E7"/>
    <mergeCell ref="D8:E8"/>
    <mergeCell ref="D9:E9"/>
    <mergeCell ref="D10:E10"/>
    <mergeCell ref="D11:E11"/>
    <mergeCell ref="D13:E13"/>
    <mergeCell ref="B4:C4"/>
    <mergeCell ref="B3:C3"/>
    <mergeCell ref="D3:E3"/>
    <mergeCell ref="D4:E4"/>
    <mergeCell ref="B12:C12"/>
    <mergeCell ref="D12:E12"/>
    <mergeCell ref="B11:C11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6" r:id="rId1"/>
  <headerFooter alignWithMargins="0">
    <oddHeader>&amp;LDM 593 - 26 luglio 2016&amp;RArt. 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zoomScale="90" zoomScaleNormal="90" zoomScalePageLayoutView="0" workbookViewId="0" topLeftCell="A4">
      <selection activeCell="A28" sqref="A28"/>
    </sheetView>
  </sheetViews>
  <sheetFormatPr defaultColWidth="8.7109375" defaultRowHeight="12.75"/>
  <cols>
    <col min="1" max="1" width="29.421875" style="0" customWidth="1"/>
    <col min="2" max="2" width="24.421875" style="0" customWidth="1"/>
    <col min="3" max="3" width="6.28125" style="0" customWidth="1"/>
    <col min="4" max="4" width="6.7109375" style="0" customWidth="1"/>
    <col min="5" max="5" width="8.28125" style="0" customWidth="1"/>
    <col min="6" max="6" width="19.421875" style="0" customWidth="1"/>
    <col min="7" max="7" width="20.7109375" style="0" customWidth="1"/>
    <col min="8" max="9" width="14.7109375" style="0" customWidth="1"/>
    <col min="10" max="11" width="16.7109375" style="0" customWidth="1"/>
  </cols>
  <sheetData>
    <row r="1" spans="1:8" ht="15.75" customHeight="1">
      <c r="A1" s="7"/>
      <c r="B1" s="7"/>
      <c r="C1" s="1"/>
      <c r="D1" s="8"/>
      <c r="E1" s="8"/>
      <c r="F1" s="8"/>
      <c r="G1" s="8"/>
      <c r="H1" s="8"/>
    </row>
    <row r="2" spans="1:8" ht="15.75" customHeight="1">
      <c r="A2" s="7"/>
      <c r="B2" s="7"/>
      <c r="C2" s="1"/>
      <c r="D2" s="8"/>
      <c r="E2" s="8"/>
      <c r="F2" s="8"/>
      <c r="G2" s="8"/>
      <c r="H2" s="8"/>
    </row>
    <row r="3" spans="1:11" s="13" customFormat="1" ht="19.5" customHeight="1">
      <c r="A3" s="68" t="s">
        <v>17</v>
      </c>
      <c r="B3" s="31" t="s">
        <v>33</v>
      </c>
      <c r="C3" s="31"/>
      <c r="D3" s="33" t="s">
        <v>34</v>
      </c>
      <c r="E3" s="14"/>
      <c r="F3" s="81" t="s">
        <v>20</v>
      </c>
      <c r="G3" s="81"/>
      <c r="H3" s="81"/>
      <c r="I3" s="81"/>
      <c r="J3" s="81"/>
      <c r="K3" s="81"/>
    </row>
    <row r="4" spans="1:11" s="13" customFormat="1" ht="19.5" customHeight="1">
      <c r="A4" s="80"/>
      <c r="B4" s="31" t="s">
        <v>63</v>
      </c>
      <c r="C4" s="77"/>
      <c r="D4" s="77"/>
      <c r="E4" s="59"/>
      <c r="F4" s="78"/>
      <c r="G4" s="79"/>
      <c r="H4" s="78" t="s">
        <v>23</v>
      </c>
      <c r="I4" s="79"/>
      <c r="J4" s="82" t="s">
        <v>36</v>
      </c>
      <c r="K4" s="82"/>
    </row>
    <row r="5" spans="1:11" s="21" customFormat="1" ht="19.5" customHeight="1">
      <c r="A5" s="87" t="s">
        <v>10</v>
      </c>
      <c r="B5" s="88"/>
      <c r="C5" s="88"/>
      <c r="D5" s="88"/>
      <c r="E5" s="89"/>
      <c r="F5" s="83" t="s">
        <v>35</v>
      </c>
      <c r="G5" s="84"/>
      <c r="H5" s="85" t="s">
        <v>9</v>
      </c>
      <c r="I5" s="85" t="s">
        <v>8</v>
      </c>
      <c r="J5" s="85" t="s">
        <v>9</v>
      </c>
      <c r="K5" s="85" t="s">
        <v>8</v>
      </c>
    </row>
    <row r="6" spans="1:11" ht="19.5" customHeight="1">
      <c r="A6" s="90"/>
      <c r="B6" s="91"/>
      <c r="C6" s="91"/>
      <c r="D6" s="91"/>
      <c r="E6" s="92"/>
      <c r="F6" s="51" t="s">
        <v>65</v>
      </c>
      <c r="G6" s="51" t="s">
        <v>66</v>
      </c>
      <c r="H6" s="86"/>
      <c r="I6" s="86"/>
      <c r="J6" s="86"/>
      <c r="K6" s="86"/>
    </row>
    <row r="7" spans="1:11" ht="12.75">
      <c r="A7" s="70"/>
      <c r="B7" s="70"/>
      <c r="C7" s="70"/>
      <c r="D7" s="70"/>
      <c r="E7" s="58"/>
      <c r="F7" s="46"/>
      <c r="G7" s="46"/>
      <c r="H7" s="3"/>
      <c r="I7" s="46"/>
      <c r="J7" s="3"/>
      <c r="K7" s="46"/>
    </row>
    <row r="8" spans="1:11" ht="12.75">
      <c r="A8" s="70"/>
      <c r="B8" s="70"/>
      <c r="C8" s="70"/>
      <c r="D8" s="70"/>
      <c r="E8" s="58"/>
      <c r="F8" s="46"/>
      <c r="G8" s="46"/>
      <c r="H8" s="3"/>
      <c r="I8" s="46"/>
      <c r="J8" s="3"/>
      <c r="K8" s="46"/>
    </row>
    <row r="9" spans="1:11" ht="12.75">
      <c r="A9" s="70"/>
      <c r="B9" s="70"/>
      <c r="C9" s="70"/>
      <c r="D9" s="70"/>
      <c r="E9" s="58"/>
      <c r="F9" s="46"/>
      <c r="G9" s="46"/>
      <c r="H9" s="3"/>
      <c r="I9" s="46"/>
      <c r="J9" s="3"/>
      <c r="K9" s="46"/>
    </row>
    <row r="10" spans="1:11" ht="12.75">
      <c r="A10" s="70"/>
      <c r="B10" s="70"/>
      <c r="C10" s="70"/>
      <c r="D10" s="70"/>
      <c r="E10" s="58"/>
      <c r="F10" s="46"/>
      <c r="G10" s="46"/>
      <c r="H10" s="3"/>
      <c r="I10" s="46"/>
      <c r="J10" s="3"/>
      <c r="K10" s="46"/>
    </row>
    <row r="11" spans="1:11" ht="12.75">
      <c r="A11" s="70"/>
      <c r="B11" s="70"/>
      <c r="C11" s="70"/>
      <c r="D11" s="70"/>
      <c r="E11" s="58"/>
      <c r="F11" s="46"/>
      <c r="G11" s="46"/>
      <c r="H11" s="3"/>
      <c r="I11" s="46"/>
      <c r="J11" s="3"/>
      <c r="K11" s="46"/>
    </row>
    <row r="12" spans="1:11" ht="12.75">
      <c r="A12" s="70"/>
      <c r="B12" s="70"/>
      <c r="C12" s="70"/>
      <c r="D12" s="70"/>
      <c r="E12" s="58"/>
      <c r="F12" s="46"/>
      <c r="G12" s="46"/>
      <c r="H12" s="3"/>
      <c r="I12" s="46"/>
      <c r="J12" s="3"/>
      <c r="K12" s="46"/>
    </row>
    <row r="13" spans="1:11" ht="12.75">
      <c r="A13" s="70"/>
      <c r="B13" s="70"/>
      <c r="C13" s="70"/>
      <c r="D13" s="70"/>
      <c r="E13" s="58"/>
      <c r="F13" s="46"/>
      <c r="G13" s="46"/>
      <c r="H13" s="3"/>
      <c r="I13" s="46"/>
      <c r="J13" s="3"/>
      <c r="K13" s="46"/>
    </row>
    <row r="14" spans="1:11" ht="12.75">
      <c r="A14" s="70"/>
      <c r="B14" s="70"/>
      <c r="C14" s="70"/>
      <c r="D14" s="70"/>
      <c r="E14" s="58"/>
      <c r="F14" s="46"/>
      <c r="G14" s="46"/>
      <c r="H14" s="3"/>
      <c r="I14" s="46"/>
      <c r="J14" s="3"/>
      <c r="K14" s="46"/>
    </row>
    <row r="15" spans="1:11" ht="12.75">
      <c r="A15" s="70"/>
      <c r="B15" s="70"/>
      <c r="C15" s="70"/>
      <c r="D15" s="70"/>
      <c r="E15" s="58"/>
      <c r="F15" s="46"/>
      <c r="G15" s="46"/>
      <c r="H15" s="3"/>
      <c r="I15" s="46"/>
      <c r="J15" s="3"/>
      <c r="K15" s="46"/>
    </row>
    <row r="16" spans="1:11" ht="12.75">
      <c r="A16" s="70"/>
      <c r="B16" s="70"/>
      <c r="C16" s="70"/>
      <c r="D16" s="70"/>
      <c r="E16" s="58"/>
      <c r="F16" s="46"/>
      <c r="G16" s="46"/>
      <c r="H16" s="3"/>
      <c r="I16" s="46"/>
      <c r="J16" s="3"/>
      <c r="K16" s="46"/>
    </row>
    <row r="17" spans="1:11" ht="12.75">
      <c r="A17" s="70"/>
      <c r="B17" s="70"/>
      <c r="C17" s="70"/>
      <c r="D17" s="70"/>
      <c r="E17" s="58"/>
      <c r="F17" s="46"/>
      <c r="G17" s="46"/>
      <c r="H17" s="3"/>
      <c r="I17" s="46"/>
      <c r="J17" s="3"/>
      <c r="K17" s="46"/>
    </row>
    <row r="18" spans="1:11" ht="12.75">
      <c r="A18" s="70"/>
      <c r="B18" s="70"/>
      <c r="C18" s="70"/>
      <c r="D18" s="70"/>
      <c r="E18" s="58"/>
      <c r="F18" s="46"/>
      <c r="G18" s="46"/>
      <c r="H18" s="3"/>
      <c r="I18" s="46"/>
      <c r="J18" s="3"/>
      <c r="K18" s="46"/>
    </row>
    <row r="19" spans="1:11" ht="12.75">
      <c r="A19" s="70"/>
      <c r="B19" s="70"/>
      <c r="C19" s="70"/>
      <c r="D19" s="70"/>
      <c r="E19" s="58"/>
      <c r="F19" s="46"/>
      <c r="G19" s="48"/>
      <c r="H19" s="3"/>
      <c r="I19" s="46"/>
      <c r="J19" s="3"/>
      <c r="K19" s="46"/>
    </row>
    <row r="20" spans="6:11" ht="12.75">
      <c r="F20" s="47"/>
      <c r="G20" s="47"/>
      <c r="H20" s="25" t="s">
        <v>57</v>
      </c>
      <c r="I20" s="46"/>
      <c r="J20" s="25" t="s">
        <v>58</v>
      </c>
      <c r="K20" s="46"/>
    </row>
    <row r="22" spans="1:11" ht="69" customHeight="1">
      <c r="A22" s="93" t="s">
        <v>80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</row>
    <row r="23" spans="1:8" ht="12.75">
      <c r="A23" s="5"/>
      <c r="B23" s="5"/>
      <c r="C23" s="5"/>
      <c r="D23" s="5"/>
      <c r="E23" s="5"/>
      <c r="F23" s="5"/>
      <c r="G23" s="5"/>
      <c r="H23" s="5"/>
    </row>
    <row r="24" spans="1:8" ht="12.75">
      <c r="A24" s="4" t="s">
        <v>12</v>
      </c>
      <c r="B24" s="5"/>
      <c r="C24" s="5"/>
      <c r="D24" s="5"/>
      <c r="E24" s="94" t="s">
        <v>14</v>
      </c>
      <c r="F24" s="94"/>
      <c r="G24" s="94"/>
      <c r="H24" s="94"/>
    </row>
    <row r="25" spans="1:8" ht="12.75">
      <c r="A25" s="6" t="s">
        <v>11</v>
      </c>
      <c r="B25" s="4"/>
      <c r="C25" s="4"/>
      <c r="E25" s="95" t="s">
        <v>13</v>
      </c>
      <c r="F25" s="95"/>
      <c r="G25" s="95"/>
      <c r="H25" s="95"/>
    </row>
    <row r="26" spans="1:3" ht="12.75">
      <c r="A26" s="4"/>
      <c r="B26" s="4"/>
      <c r="C26" s="4"/>
    </row>
    <row r="27" spans="1:3" ht="12.75">
      <c r="A27" s="4"/>
      <c r="B27" s="4"/>
      <c r="C27" s="4"/>
    </row>
    <row r="28" spans="1:3" ht="12.75">
      <c r="A28" s="4"/>
      <c r="B28" s="4"/>
      <c r="C28" s="4"/>
    </row>
    <row r="29" spans="1:3" ht="12.75">
      <c r="A29" s="4"/>
      <c r="B29" s="4"/>
      <c r="C29" s="4"/>
    </row>
    <row r="30" spans="1:3" ht="12.75">
      <c r="A30" s="4"/>
      <c r="B30" s="4"/>
      <c r="C30" s="4"/>
    </row>
    <row r="31" spans="1:3" ht="12.75">
      <c r="A31" s="4"/>
      <c r="B31" s="4"/>
      <c r="C31" s="4"/>
    </row>
    <row r="32" spans="1:3" ht="12.75">
      <c r="A32" s="4"/>
      <c r="B32" s="4"/>
      <c r="C32" s="4"/>
    </row>
    <row r="33" spans="1:3" ht="12.75">
      <c r="A33" s="4"/>
      <c r="B33" s="4"/>
      <c r="C33" s="4"/>
    </row>
    <row r="34" spans="1:3" ht="12.75">
      <c r="A34" s="4"/>
      <c r="B34" s="4"/>
      <c r="C34" s="4"/>
    </row>
    <row r="35" spans="1:3" ht="12.75">
      <c r="A35" s="4"/>
      <c r="B35" s="4"/>
      <c r="C35" s="4"/>
    </row>
    <row r="36" spans="1:3" ht="12.75">
      <c r="A36" s="4"/>
      <c r="B36" s="4"/>
      <c r="C36" s="4"/>
    </row>
  </sheetData>
  <sheetProtection/>
  <mergeCells count="28">
    <mergeCell ref="A12:E12"/>
    <mergeCell ref="K5:K6"/>
    <mergeCell ref="A22:K22"/>
    <mergeCell ref="E24:H24"/>
    <mergeCell ref="E25:H25"/>
    <mergeCell ref="A16:E16"/>
    <mergeCell ref="A17:E17"/>
    <mergeCell ref="A18:E18"/>
    <mergeCell ref="A19:E19"/>
    <mergeCell ref="A9:E9"/>
    <mergeCell ref="A7:E7"/>
    <mergeCell ref="A8:E8"/>
    <mergeCell ref="J4:K4"/>
    <mergeCell ref="F5:G5"/>
    <mergeCell ref="H5:H6"/>
    <mergeCell ref="A5:E6"/>
    <mergeCell ref="J5:J6"/>
    <mergeCell ref="I5:I6"/>
    <mergeCell ref="C4:E4"/>
    <mergeCell ref="H4:I4"/>
    <mergeCell ref="F4:G4"/>
    <mergeCell ref="A15:E15"/>
    <mergeCell ref="A14:E14"/>
    <mergeCell ref="A13:E13"/>
    <mergeCell ref="A10:E10"/>
    <mergeCell ref="A11:E11"/>
    <mergeCell ref="A3:A4"/>
    <mergeCell ref="F3:K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7"/>
  <headerFooter alignWithMargins="0">
    <oddHeader>&amp;LDM 593 - 26 luglio 2016&amp;RArt. 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zoomScale="90" zoomScaleNormal="90" zoomScalePageLayoutView="0" workbookViewId="0" topLeftCell="A16">
      <selection activeCell="I6" sqref="I6"/>
    </sheetView>
  </sheetViews>
  <sheetFormatPr defaultColWidth="8.7109375" defaultRowHeight="12.75"/>
  <cols>
    <col min="1" max="1" width="28.28125" style="0" customWidth="1"/>
    <col min="2" max="2" width="19.421875" style="0" customWidth="1"/>
    <col min="3" max="3" width="6.7109375" style="0" customWidth="1"/>
    <col min="4" max="4" width="5.7109375" style="0" customWidth="1"/>
    <col min="5" max="5" width="10.7109375" style="0" customWidth="1"/>
    <col min="6" max="6" width="13.421875" style="0" customWidth="1"/>
    <col min="7" max="8" width="14.7109375" style="0" customWidth="1"/>
    <col min="9" max="9" width="19.28125" style="0" customWidth="1"/>
    <col min="10" max="10" width="14.7109375" style="0" customWidth="1"/>
    <col min="11" max="11" width="18.421875" style="0" customWidth="1"/>
  </cols>
  <sheetData>
    <row r="1" spans="1:8" ht="15.75" customHeight="1">
      <c r="A1" s="7"/>
      <c r="B1" s="7"/>
      <c r="C1" s="1"/>
      <c r="D1" s="8"/>
      <c r="E1" s="8"/>
      <c r="F1" s="8"/>
      <c r="G1" s="8"/>
      <c r="H1" s="8"/>
    </row>
    <row r="2" spans="1:8" ht="15.75" customHeight="1">
      <c r="A2" s="7"/>
      <c r="B2" s="7"/>
      <c r="C2" s="1"/>
      <c r="D2" s="8"/>
      <c r="E2" s="8"/>
      <c r="F2" s="8"/>
      <c r="G2" s="8"/>
      <c r="H2" s="8"/>
    </row>
    <row r="3" spans="1:11" s="13" customFormat="1" ht="19.5" customHeight="1">
      <c r="A3" s="68" t="s">
        <v>17</v>
      </c>
      <c r="B3" s="31" t="s">
        <v>21</v>
      </c>
      <c r="C3" s="31"/>
      <c r="D3" s="33" t="s">
        <v>22</v>
      </c>
      <c r="E3" s="31"/>
      <c r="F3" s="102" t="s">
        <v>18</v>
      </c>
      <c r="G3" s="103"/>
      <c r="H3" s="103"/>
      <c r="I3" s="103"/>
      <c r="J3" s="103"/>
      <c r="K3" s="103"/>
    </row>
    <row r="4" spans="1:11" s="13" customFormat="1" ht="19.5" customHeight="1">
      <c r="A4" s="99"/>
      <c r="B4" s="31" t="s">
        <v>63</v>
      </c>
      <c r="C4" s="100"/>
      <c r="D4" s="101"/>
      <c r="E4" s="101"/>
      <c r="F4" s="34"/>
      <c r="G4" s="35"/>
      <c r="H4" s="82" t="s">
        <v>23</v>
      </c>
      <c r="I4" s="82"/>
      <c r="J4" s="82" t="s">
        <v>36</v>
      </c>
      <c r="K4" s="82"/>
    </row>
    <row r="5" spans="1:11" s="21" customFormat="1" ht="31.5" customHeight="1">
      <c r="A5" s="96" t="s">
        <v>10</v>
      </c>
      <c r="B5" s="97"/>
      <c r="C5" s="97"/>
      <c r="D5" s="97"/>
      <c r="E5" s="98"/>
      <c r="F5" s="16" t="s">
        <v>19</v>
      </c>
      <c r="G5" s="16" t="s">
        <v>28</v>
      </c>
      <c r="H5" s="16" t="s">
        <v>9</v>
      </c>
      <c r="I5" s="16" t="s">
        <v>8</v>
      </c>
      <c r="J5" s="16" t="s">
        <v>9</v>
      </c>
      <c r="K5" s="16" t="s">
        <v>8</v>
      </c>
    </row>
    <row r="6" spans="1:11" ht="12.75">
      <c r="A6" s="70"/>
      <c r="B6" s="70"/>
      <c r="C6" s="70"/>
      <c r="D6" s="70"/>
      <c r="E6" s="70"/>
      <c r="F6" s="24"/>
      <c r="G6" s="46"/>
      <c r="H6" s="3"/>
      <c r="I6" s="46">
        <f>G6*H6</f>
        <v>0</v>
      </c>
      <c r="J6" s="3"/>
      <c r="K6" s="46">
        <f>G6*J6</f>
        <v>0</v>
      </c>
    </row>
    <row r="7" spans="1:11" ht="12.75">
      <c r="A7" s="70"/>
      <c r="B7" s="70"/>
      <c r="C7" s="70"/>
      <c r="D7" s="70"/>
      <c r="E7" s="70"/>
      <c r="F7" s="10"/>
      <c r="G7" s="46"/>
      <c r="H7" s="3"/>
      <c r="I7" s="46">
        <f aca="true" t="shared" si="0" ref="I7:I19">G7*H7</f>
        <v>0</v>
      </c>
      <c r="J7" s="3"/>
      <c r="K7" s="46">
        <f aca="true" t="shared" si="1" ref="K7:K19">G7*J7</f>
        <v>0</v>
      </c>
    </row>
    <row r="8" spans="1:11" ht="12.75" customHeight="1">
      <c r="A8" s="70"/>
      <c r="B8" s="70"/>
      <c r="C8" s="70"/>
      <c r="D8" s="70"/>
      <c r="E8" s="70"/>
      <c r="F8" s="10"/>
      <c r="G8" s="46"/>
      <c r="H8" s="3"/>
      <c r="I8" s="46">
        <f t="shared" si="0"/>
        <v>0</v>
      </c>
      <c r="J8" s="3"/>
      <c r="K8" s="46">
        <f t="shared" si="1"/>
        <v>0</v>
      </c>
    </row>
    <row r="9" spans="1:11" ht="12.75">
      <c r="A9" s="70"/>
      <c r="B9" s="70"/>
      <c r="C9" s="70"/>
      <c r="D9" s="70"/>
      <c r="E9" s="70"/>
      <c r="F9" s="10"/>
      <c r="G9" s="46"/>
      <c r="H9" s="3"/>
      <c r="I9" s="46">
        <f t="shared" si="0"/>
        <v>0</v>
      </c>
      <c r="J9" s="3"/>
      <c r="K9" s="46">
        <f t="shared" si="1"/>
        <v>0</v>
      </c>
    </row>
    <row r="10" spans="1:11" ht="12.75">
      <c r="A10" s="70"/>
      <c r="B10" s="70"/>
      <c r="C10" s="70"/>
      <c r="D10" s="70"/>
      <c r="E10" s="70"/>
      <c r="F10" s="10"/>
      <c r="G10" s="46"/>
      <c r="H10" s="3"/>
      <c r="I10" s="46">
        <f t="shared" si="0"/>
        <v>0</v>
      </c>
      <c r="J10" s="3"/>
      <c r="K10" s="46">
        <f t="shared" si="1"/>
        <v>0</v>
      </c>
    </row>
    <row r="11" spans="1:11" ht="12.75">
      <c r="A11" s="70"/>
      <c r="B11" s="70"/>
      <c r="C11" s="70"/>
      <c r="D11" s="70"/>
      <c r="E11" s="70"/>
      <c r="F11" s="10"/>
      <c r="G11" s="46"/>
      <c r="H11" s="3"/>
      <c r="I11" s="46">
        <f t="shared" si="0"/>
        <v>0</v>
      </c>
      <c r="J11" s="3"/>
      <c r="K11" s="46">
        <f t="shared" si="1"/>
        <v>0</v>
      </c>
    </row>
    <row r="12" spans="1:11" ht="12.75">
      <c r="A12" s="70"/>
      <c r="B12" s="70"/>
      <c r="C12" s="70"/>
      <c r="D12" s="70"/>
      <c r="E12" s="70"/>
      <c r="F12" s="10"/>
      <c r="G12" s="46"/>
      <c r="H12" s="3"/>
      <c r="I12" s="46">
        <f t="shared" si="0"/>
        <v>0</v>
      </c>
      <c r="J12" s="3"/>
      <c r="K12" s="46">
        <f t="shared" si="1"/>
        <v>0</v>
      </c>
    </row>
    <row r="13" spans="1:11" ht="12.75">
      <c r="A13" s="70"/>
      <c r="B13" s="70"/>
      <c r="C13" s="70"/>
      <c r="D13" s="70"/>
      <c r="E13" s="70"/>
      <c r="F13" s="10"/>
      <c r="G13" s="46"/>
      <c r="H13" s="3"/>
      <c r="I13" s="46">
        <f t="shared" si="0"/>
        <v>0</v>
      </c>
      <c r="J13" s="3"/>
      <c r="K13" s="46">
        <f t="shared" si="1"/>
        <v>0</v>
      </c>
    </row>
    <row r="14" spans="1:11" ht="12.75">
      <c r="A14" s="70"/>
      <c r="B14" s="70"/>
      <c r="C14" s="70"/>
      <c r="D14" s="70"/>
      <c r="E14" s="70"/>
      <c r="F14" s="10"/>
      <c r="G14" s="46"/>
      <c r="H14" s="3"/>
      <c r="I14" s="46">
        <f t="shared" si="0"/>
        <v>0</v>
      </c>
      <c r="J14" s="3"/>
      <c r="K14" s="46">
        <f t="shared" si="1"/>
        <v>0</v>
      </c>
    </row>
    <row r="15" spans="1:11" ht="12.75">
      <c r="A15" s="70"/>
      <c r="B15" s="70"/>
      <c r="C15" s="70"/>
      <c r="D15" s="70"/>
      <c r="E15" s="70"/>
      <c r="F15" s="10"/>
      <c r="G15" s="46"/>
      <c r="H15" s="3"/>
      <c r="I15" s="46">
        <f t="shared" si="0"/>
        <v>0</v>
      </c>
      <c r="J15" s="3"/>
      <c r="K15" s="46">
        <f t="shared" si="1"/>
        <v>0</v>
      </c>
    </row>
    <row r="16" spans="1:11" ht="12.75">
      <c r="A16" s="70"/>
      <c r="B16" s="70"/>
      <c r="C16" s="70"/>
      <c r="D16" s="70"/>
      <c r="E16" s="70"/>
      <c r="F16" s="10"/>
      <c r="G16" s="46"/>
      <c r="H16" s="3"/>
      <c r="I16" s="46">
        <f t="shared" si="0"/>
        <v>0</v>
      </c>
      <c r="J16" s="3"/>
      <c r="K16" s="46">
        <f t="shared" si="1"/>
        <v>0</v>
      </c>
    </row>
    <row r="17" spans="1:11" ht="12.75">
      <c r="A17" s="70"/>
      <c r="B17" s="70"/>
      <c r="C17" s="70"/>
      <c r="D17" s="70"/>
      <c r="E17" s="70"/>
      <c r="F17" s="10"/>
      <c r="G17" s="46"/>
      <c r="H17" s="3"/>
      <c r="I17" s="46">
        <f t="shared" si="0"/>
        <v>0</v>
      </c>
      <c r="J17" s="3"/>
      <c r="K17" s="46">
        <f t="shared" si="1"/>
        <v>0</v>
      </c>
    </row>
    <row r="18" spans="1:11" ht="12.75">
      <c r="A18" s="70"/>
      <c r="B18" s="70"/>
      <c r="C18" s="70"/>
      <c r="D18" s="70"/>
      <c r="E18" s="70"/>
      <c r="F18" s="10"/>
      <c r="G18" s="46"/>
      <c r="H18" s="3"/>
      <c r="I18" s="46">
        <f t="shared" si="0"/>
        <v>0</v>
      </c>
      <c r="J18" s="3"/>
      <c r="K18" s="46">
        <f t="shared" si="1"/>
        <v>0</v>
      </c>
    </row>
    <row r="19" spans="1:11" ht="12.75">
      <c r="A19" s="70"/>
      <c r="B19" s="70"/>
      <c r="C19" s="70"/>
      <c r="D19" s="70"/>
      <c r="E19" s="70"/>
      <c r="F19" s="10"/>
      <c r="G19" s="46"/>
      <c r="H19" s="3"/>
      <c r="I19" s="46">
        <f t="shared" si="0"/>
        <v>0</v>
      </c>
      <c r="J19" s="3"/>
      <c r="K19" s="46">
        <f t="shared" si="1"/>
        <v>0</v>
      </c>
    </row>
    <row r="20" spans="7:11" ht="12.75">
      <c r="G20" s="26"/>
      <c r="H20" s="25" t="s">
        <v>57</v>
      </c>
      <c r="I20" s="43">
        <f>SUM(I6:I19)</f>
        <v>0</v>
      </c>
      <c r="J20" s="25" t="s">
        <v>58</v>
      </c>
      <c r="K20" s="43">
        <f>SUM(K6:K19)</f>
        <v>0</v>
      </c>
    </row>
    <row r="22" spans="1:11" ht="12.75">
      <c r="A22" s="23" t="s">
        <v>29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8" ht="12.75">
      <c r="A23" s="5"/>
      <c r="B23" s="5"/>
      <c r="C23" s="5"/>
      <c r="D23" s="5"/>
      <c r="E23" s="5"/>
      <c r="F23" s="5"/>
      <c r="G23" s="5"/>
      <c r="H23" s="5"/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4" t="s">
        <v>12</v>
      </c>
      <c r="B25" s="5"/>
      <c r="C25" s="5"/>
      <c r="D25" s="5"/>
      <c r="E25" s="94" t="s">
        <v>14</v>
      </c>
      <c r="F25" s="94"/>
      <c r="G25" s="94"/>
      <c r="H25" s="94"/>
    </row>
    <row r="26" spans="1:8" ht="12.75">
      <c r="A26" s="6" t="s">
        <v>11</v>
      </c>
      <c r="B26" s="4"/>
      <c r="C26" s="4"/>
      <c r="E26" s="95" t="s">
        <v>13</v>
      </c>
      <c r="F26" s="95"/>
      <c r="G26" s="95"/>
      <c r="H26" s="95"/>
    </row>
    <row r="27" spans="1:3" ht="12.75">
      <c r="A27" s="4"/>
      <c r="B27" s="4"/>
      <c r="C27" s="4"/>
    </row>
    <row r="28" spans="1:3" ht="12.75">
      <c r="A28" s="4"/>
      <c r="B28" s="4"/>
      <c r="C28" s="4"/>
    </row>
    <row r="29" spans="1:3" ht="12.75">
      <c r="A29" s="4"/>
      <c r="B29" s="4"/>
      <c r="C29" s="4"/>
    </row>
    <row r="30" spans="1:3" ht="12.75">
      <c r="A30" s="4"/>
      <c r="B30" s="4"/>
      <c r="C30" s="4"/>
    </row>
    <row r="31" spans="1:3" ht="12.75">
      <c r="A31" s="4"/>
      <c r="B31" s="4"/>
      <c r="C31" s="4"/>
    </row>
    <row r="32" spans="1:3" ht="12.75">
      <c r="A32" s="4"/>
      <c r="B32" s="4"/>
      <c r="C32" s="4"/>
    </row>
    <row r="33" spans="1:3" ht="12.75">
      <c r="A33" s="4"/>
      <c r="B33" s="4"/>
      <c r="C33" s="4"/>
    </row>
    <row r="34" spans="1:3" ht="12.75">
      <c r="A34" s="4"/>
      <c r="B34" s="4"/>
      <c r="C34" s="4"/>
    </row>
    <row r="35" spans="1:3" ht="12.75">
      <c r="A35" s="4"/>
      <c r="B35" s="4"/>
      <c r="C35" s="4"/>
    </row>
    <row r="36" spans="1:3" ht="12.75">
      <c r="A36" s="4"/>
      <c r="B36" s="4"/>
      <c r="C36" s="4"/>
    </row>
    <row r="37" spans="1:3" ht="12.75">
      <c r="A37" s="4"/>
      <c r="B37" s="4"/>
      <c r="C37" s="4"/>
    </row>
  </sheetData>
  <sheetProtection/>
  <mergeCells count="22">
    <mergeCell ref="A3:A4"/>
    <mergeCell ref="C4:E4"/>
    <mergeCell ref="J4:K4"/>
    <mergeCell ref="F3:K3"/>
    <mergeCell ref="H4:I4"/>
    <mergeCell ref="A17:E17"/>
    <mergeCell ref="A6:E6"/>
    <mergeCell ref="A7:E7"/>
    <mergeCell ref="A8:E8"/>
    <mergeCell ref="A9:E9"/>
    <mergeCell ref="A10:E10"/>
    <mergeCell ref="A11:E11"/>
    <mergeCell ref="A5:E5"/>
    <mergeCell ref="A18:E18"/>
    <mergeCell ref="A19:E19"/>
    <mergeCell ref="E25:H25"/>
    <mergeCell ref="E26:H26"/>
    <mergeCell ref="A12:E12"/>
    <mergeCell ref="A13:E13"/>
    <mergeCell ref="A14:E14"/>
    <mergeCell ref="A15:E15"/>
    <mergeCell ref="A16:E1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5"/>
  <headerFooter>
    <oddHeader>&amp;LDM 593 - 26 luglio 2016&amp;RArt. 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showGridLines="0" zoomScale="80" zoomScaleNormal="80" zoomScalePageLayoutView="0" workbookViewId="0" topLeftCell="A1">
      <selection activeCell="A6" sqref="A6:E6"/>
    </sheetView>
  </sheetViews>
  <sheetFormatPr defaultColWidth="8.7109375" defaultRowHeight="12.75"/>
  <cols>
    <col min="1" max="1" width="26.00390625" style="0" customWidth="1"/>
    <col min="2" max="2" width="19.421875" style="0" customWidth="1"/>
    <col min="3" max="3" width="7.28125" style="0" customWidth="1"/>
    <col min="4" max="4" width="3.7109375" style="0" customWidth="1"/>
    <col min="5" max="5" width="7.7109375" style="0" customWidth="1"/>
    <col min="6" max="6" width="17.7109375" style="0" customWidth="1"/>
    <col min="7" max="7" width="8.421875" style="0" customWidth="1"/>
    <col min="8" max="9" width="11.28125" style="0" customWidth="1"/>
    <col min="10" max="10" width="12.7109375" style="0" customWidth="1"/>
    <col min="11" max="11" width="13.7109375" style="0" customWidth="1"/>
    <col min="12" max="12" width="16.28125" style="0" customWidth="1"/>
    <col min="13" max="14" width="16.00390625" style="0" customWidth="1"/>
    <col min="15" max="15" width="11.7109375" style="0" customWidth="1"/>
    <col min="16" max="16" width="16.28125" style="0" customWidth="1"/>
    <col min="17" max="17" width="12.7109375" style="0" customWidth="1"/>
    <col min="18" max="18" width="16.28125" style="0" customWidth="1"/>
  </cols>
  <sheetData>
    <row r="1" spans="1:15" ht="12.75">
      <c r="A1" s="7"/>
      <c r="B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7"/>
      <c r="B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8" s="13" customFormat="1" ht="19.5" customHeight="1">
      <c r="A3" s="68" t="s">
        <v>17</v>
      </c>
      <c r="B3" s="31" t="s">
        <v>21</v>
      </c>
      <c r="C3" s="31"/>
      <c r="D3" s="33" t="s">
        <v>22</v>
      </c>
      <c r="E3" s="31"/>
      <c r="F3" s="102" t="s">
        <v>50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18" s="13" customFormat="1" ht="19.5" customHeight="1">
      <c r="A4" s="99"/>
      <c r="B4" s="31" t="s">
        <v>63</v>
      </c>
      <c r="C4" s="70"/>
      <c r="D4" s="70"/>
      <c r="E4" s="70"/>
      <c r="F4" s="34"/>
      <c r="G4" s="35"/>
      <c r="H4" s="35"/>
      <c r="I4" s="36"/>
      <c r="J4" s="36"/>
      <c r="K4" s="36"/>
      <c r="L4" s="36"/>
      <c r="M4" s="36"/>
      <c r="N4" s="36"/>
      <c r="O4" s="82" t="s">
        <v>23</v>
      </c>
      <c r="P4" s="82"/>
      <c r="Q4" s="82" t="s">
        <v>36</v>
      </c>
      <c r="R4" s="82"/>
    </row>
    <row r="5" spans="1:18" s="21" customFormat="1" ht="39.75" customHeight="1">
      <c r="A5" s="96" t="s">
        <v>30</v>
      </c>
      <c r="B5" s="97"/>
      <c r="C5" s="97"/>
      <c r="D5" s="97"/>
      <c r="E5" s="98"/>
      <c r="F5" s="10" t="s">
        <v>15</v>
      </c>
      <c r="G5" s="10" t="s">
        <v>16</v>
      </c>
      <c r="H5" s="16" t="s">
        <v>25</v>
      </c>
      <c r="I5" s="16" t="s">
        <v>26</v>
      </c>
      <c r="J5" s="16" t="s">
        <v>27</v>
      </c>
      <c r="K5" s="16" t="s">
        <v>47</v>
      </c>
      <c r="L5" s="16" t="s">
        <v>48</v>
      </c>
      <c r="M5" s="16" t="s">
        <v>49</v>
      </c>
      <c r="N5" s="16" t="s">
        <v>70</v>
      </c>
      <c r="O5" s="16" t="s">
        <v>53</v>
      </c>
      <c r="P5" s="16" t="s">
        <v>71</v>
      </c>
      <c r="Q5" s="16" t="s">
        <v>54</v>
      </c>
      <c r="R5" s="16" t="s">
        <v>72</v>
      </c>
    </row>
    <row r="6" spans="1:18" ht="12.75">
      <c r="A6" s="104" t="s">
        <v>59</v>
      </c>
      <c r="B6" s="104"/>
      <c r="C6" s="104"/>
      <c r="D6" s="104"/>
      <c r="E6" s="104"/>
      <c r="F6" s="40" t="s">
        <v>15</v>
      </c>
      <c r="G6" s="40">
        <v>1</v>
      </c>
      <c r="H6" s="40">
        <v>123456</v>
      </c>
      <c r="I6" s="41">
        <v>43850</v>
      </c>
      <c r="J6" s="42">
        <v>43860</v>
      </c>
      <c r="K6" s="39">
        <v>30000</v>
      </c>
      <c r="L6" s="28">
        <f>12*3</f>
        <v>36</v>
      </c>
      <c r="M6" s="28">
        <v>18</v>
      </c>
      <c r="N6" s="39">
        <f>(K6/L6)*M6</f>
        <v>15000</v>
      </c>
      <c r="O6" s="44">
        <v>0.4</v>
      </c>
      <c r="P6" s="39">
        <f>N6*O6</f>
        <v>6000</v>
      </c>
      <c r="Q6" s="45">
        <f>1-O6</f>
        <v>0.6</v>
      </c>
      <c r="R6" s="39">
        <f>N6*Q6</f>
        <v>9000</v>
      </c>
    </row>
    <row r="7" spans="1:18" ht="12.75">
      <c r="A7" s="70"/>
      <c r="B7" s="70"/>
      <c r="C7" s="70"/>
      <c r="D7" s="70"/>
      <c r="E7" s="70"/>
      <c r="F7" s="10"/>
      <c r="G7" s="10"/>
      <c r="H7" s="10"/>
      <c r="I7" s="10"/>
      <c r="J7" s="10"/>
      <c r="K7" s="39"/>
      <c r="L7" s="3"/>
      <c r="M7" s="3"/>
      <c r="N7" s="39"/>
      <c r="O7" s="38"/>
      <c r="P7" s="39">
        <f aca="true" t="shared" si="0" ref="P7:P19">N7*O7</f>
        <v>0</v>
      </c>
      <c r="Q7" s="45"/>
      <c r="R7" s="39">
        <f aca="true" t="shared" si="1" ref="R7:R19">N7*Q7</f>
        <v>0</v>
      </c>
    </row>
    <row r="8" spans="1:18" ht="12.75" customHeight="1">
      <c r="A8" s="70"/>
      <c r="B8" s="70"/>
      <c r="C8" s="70"/>
      <c r="D8" s="70"/>
      <c r="E8" s="70"/>
      <c r="F8" s="10"/>
      <c r="G8" s="10"/>
      <c r="H8" s="10"/>
      <c r="I8" s="10"/>
      <c r="J8" s="10"/>
      <c r="K8" s="39"/>
      <c r="L8" s="3"/>
      <c r="M8" s="3"/>
      <c r="N8" s="39"/>
      <c r="O8" s="38"/>
      <c r="P8" s="39">
        <f t="shared" si="0"/>
        <v>0</v>
      </c>
      <c r="Q8" s="45"/>
      <c r="R8" s="39">
        <f t="shared" si="1"/>
        <v>0</v>
      </c>
    </row>
    <row r="9" spans="1:18" ht="12.75">
      <c r="A9" s="70"/>
      <c r="B9" s="70"/>
      <c r="C9" s="70"/>
      <c r="D9" s="70"/>
      <c r="E9" s="70"/>
      <c r="F9" s="10"/>
      <c r="G9" s="10"/>
      <c r="H9" s="10"/>
      <c r="I9" s="10"/>
      <c r="J9" s="10"/>
      <c r="K9" s="39"/>
      <c r="L9" s="3"/>
      <c r="M9" s="3"/>
      <c r="N9" s="39"/>
      <c r="O9" s="38"/>
      <c r="P9" s="39">
        <f t="shared" si="0"/>
        <v>0</v>
      </c>
      <c r="Q9" s="45"/>
      <c r="R9" s="39">
        <f t="shared" si="1"/>
        <v>0</v>
      </c>
    </row>
    <row r="10" spans="1:18" ht="12.75">
      <c r="A10" s="70"/>
      <c r="B10" s="70"/>
      <c r="C10" s="70"/>
      <c r="D10" s="70"/>
      <c r="E10" s="70"/>
      <c r="F10" s="10"/>
      <c r="G10" s="10"/>
      <c r="H10" s="10"/>
      <c r="I10" s="10"/>
      <c r="J10" s="10"/>
      <c r="K10" s="39"/>
      <c r="L10" s="3"/>
      <c r="M10" s="3"/>
      <c r="N10" s="39"/>
      <c r="O10" s="38"/>
      <c r="P10" s="39">
        <f t="shared" si="0"/>
        <v>0</v>
      </c>
      <c r="Q10" s="45"/>
      <c r="R10" s="39">
        <f t="shared" si="1"/>
        <v>0</v>
      </c>
    </row>
    <row r="11" spans="1:18" ht="12.75">
      <c r="A11" s="70"/>
      <c r="B11" s="70"/>
      <c r="C11" s="70"/>
      <c r="D11" s="70"/>
      <c r="E11" s="70"/>
      <c r="F11" s="10"/>
      <c r="G11" s="10"/>
      <c r="H11" s="10"/>
      <c r="I11" s="10"/>
      <c r="J11" s="10"/>
      <c r="K11" s="39"/>
      <c r="L11" s="3"/>
      <c r="M11" s="3"/>
      <c r="N11" s="39"/>
      <c r="O11" s="38"/>
      <c r="P11" s="39">
        <f t="shared" si="0"/>
        <v>0</v>
      </c>
      <c r="Q11" s="45"/>
      <c r="R11" s="39">
        <f t="shared" si="1"/>
        <v>0</v>
      </c>
    </row>
    <row r="12" spans="1:18" ht="12.75">
      <c r="A12" s="70"/>
      <c r="B12" s="70"/>
      <c r="C12" s="70"/>
      <c r="D12" s="70"/>
      <c r="E12" s="70"/>
      <c r="F12" s="10"/>
      <c r="G12" s="10"/>
      <c r="H12" s="10"/>
      <c r="I12" s="10"/>
      <c r="J12" s="10"/>
      <c r="K12" s="39"/>
      <c r="L12" s="3"/>
      <c r="M12" s="3"/>
      <c r="N12" s="39"/>
      <c r="O12" s="38"/>
      <c r="P12" s="39">
        <f t="shared" si="0"/>
        <v>0</v>
      </c>
      <c r="Q12" s="45"/>
      <c r="R12" s="39">
        <f t="shared" si="1"/>
        <v>0</v>
      </c>
    </row>
    <row r="13" spans="1:18" ht="12.75">
      <c r="A13" s="70"/>
      <c r="B13" s="70"/>
      <c r="C13" s="70"/>
      <c r="D13" s="70"/>
      <c r="E13" s="70"/>
      <c r="F13" s="10"/>
      <c r="G13" s="10"/>
      <c r="H13" s="10"/>
      <c r="I13" s="10"/>
      <c r="J13" s="10"/>
      <c r="K13" s="39"/>
      <c r="L13" s="3"/>
      <c r="M13" s="3"/>
      <c r="N13" s="39"/>
      <c r="O13" s="38"/>
      <c r="P13" s="39">
        <f t="shared" si="0"/>
        <v>0</v>
      </c>
      <c r="Q13" s="45"/>
      <c r="R13" s="39">
        <f t="shared" si="1"/>
        <v>0</v>
      </c>
    </row>
    <row r="14" spans="1:18" ht="12.75">
      <c r="A14" s="70"/>
      <c r="B14" s="70"/>
      <c r="C14" s="70"/>
      <c r="D14" s="70"/>
      <c r="E14" s="70"/>
      <c r="F14" s="10"/>
      <c r="G14" s="10"/>
      <c r="H14" s="10"/>
      <c r="I14" s="10"/>
      <c r="J14" s="10"/>
      <c r="K14" s="39"/>
      <c r="L14" s="3"/>
      <c r="M14" s="3"/>
      <c r="N14" s="39"/>
      <c r="O14" s="38"/>
      <c r="P14" s="39">
        <f t="shared" si="0"/>
        <v>0</v>
      </c>
      <c r="Q14" s="45"/>
      <c r="R14" s="39">
        <f t="shared" si="1"/>
        <v>0</v>
      </c>
    </row>
    <row r="15" spans="1:18" ht="12.75">
      <c r="A15" s="70"/>
      <c r="B15" s="70"/>
      <c r="C15" s="70"/>
      <c r="D15" s="70"/>
      <c r="E15" s="70"/>
      <c r="F15" s="10"/>
      <c r="G15" s="10"/>
      <c r="H15" s="10"/>
      <c r="I15" s="10"/>
      <c r="J15" s="10"/>
      <c r="K15" s="39"/>
      <c r="L15" s="3"/>
      <c r="M15" s="3"/>
      <c r="N15" s="39"/>
      <c r="O15" s="38"/>
      <c r="P15" s="39">
        <f t="shared" si="0"/>
        <v>0</v>
      </c>
      <c r="Q15" s="45"/>
      <c r="R15" s="39">
        <f t="shared" si="1"/>
        <v>0</v>
      </c>
    </row>
    <row r="16" spans="1:18" ht="12.75">
      <c r="A16" s="70"/>
      <c r="B16" s="70"/>
      <c r="C16" s="70"/>
      <c r="D16" s="70"/>
      <c r="E16" s="70"/>
      <c r="F16" s="10"/>
      <c r="G16" s="10"/>
      <c r="H16" s="10"/>
      <c r="I16" s="10"/>
      <c r="J16" s="10"/>
      <c r="K16" s="39"/>
      <c r="L16" s="3"/>
      <c r="M16" s="3"/>
      <c r="N16" s="39"/>
      <c r="O16" s="38"/>
      <c r="P16" s="39">
        <f t="shared" si="0"/>
        <v>0</v>
      </c>
      <c r="Q16" s="45"/>
      <c r="R16" s="39">
        <f t="shared" si="1"/>
        <v>0</v>
      </c>
    </row>
    <row r="17" spans="1:18" ht="12.75">
      <c r="A17" s="70"/>
      <c r="B17" s="70"/>
      <c r="C17" s="70"/>
      <c r="D17" s="70"/>
      <c r="E17" s="70"/>
      <c r="F17" s="10"/>
      <c r="G17" s="10"/>
      <c r="H17" s="10"/>
      <c r="I17" s="10"/>
      <c r="J17" s="10"/>
      <c r="K17" s="39"/>
      <c r="L17" s="3"/>
      <c r="M17" s="3"/>
      <c r="N17" s="39"/>
      <c r="O17" s="38"/>
      <c r="P17" s="39">
        <f t="shared" si="0"/>
        <v>0</v>
      </c>
      <c r="Q17" s="45"/>
      <c r="R17" s="39">
        <f t="shared" si="1"/>
        <v>0</v>
      </c>
    </row>
    <row r="18" spans="1:18" ht="12.75">
      <c r="A18" s="70"/>
      <c r="B18" s="70"/>
      <c r="C18" s="70"/>
      <c r="D18" s="70"/>
      <c r="E18" s="70"/>
      <c r="F18" s="10"/>
      <c r="G18" s="10"/>
      <c r="H18" s="10"/>
      <c r="I18" s="10"/>
      <c r="J18" s="10"/>
      <c r="K18" s="39"/>
      <c r="L18" s="3"/>
      <c r="M18" s="3"/>
      <c r="N18" s="39"/>
      <c r="O18" s="38"/>
      <c r="P18" s="39">
        <f t="shared" si="0"/>
        <v>0</v>
      </c>
      <c r="Q18" s="45"/>
      <c r="R18" s="39">
        <f t="shared" si="1"/>
        <v>0</v>
      </c>
    </row>
    <row r="19" spans="1:18" ht="12.75">
      <c r="A19" s="70"/>
      <c r="B19" s="70"/>
      <c r="C19" s="70"/>
      <c r="D19" s="70"/>
      <c r="E19" s="70"/>
      <c r="F19" s="10"/>
      <c r="G19" s="10"/>
      <c r="H19" s="10"/>
      <c r="I19" s="10"/>
      <c r="J19" s="10"/>
      <c r="K19" s="39"/>
      <c r="L19" s="3"/>
      <c r="M19" s="3"/>
      <c r="N19" s="3"/>
      <c r="O19" s="38"/>
      <c r="P19" s="39">
        <f t="shared" si="0"/>
        <v>0</v>
      </c>
      <c r="Q19" s="45"/>
      <c r="R19" s="39">
        <f t="shared" si="1"/>
        <v>0</v>
      </c>
    </row>
    <row r="20" spans="11:18" ht="12.75">
      <c r="K20" s="27"/>
      <c r="L20" s="27"/>
      <c r="M20" s="27"/>
      <c r="N20" s="27"/>
      <c r="O20" s="11" t="s">
        <v>57</v>
      </c>
      <c r="P20" s="43">
        <f>SUM(P6:P19)</f>
        <v>6000</v>
      </c>
      <c r="Q20" s="11" t="s">
        <v>58</v>
      </c>
      <c r="R20" s="43">
        <f>SUM(R6:R19)</f>
        <v>9000</v>
      </c>
    </row>
    <row r="21" spans="15:16" ht="12.75">
      <c r="O21" s="23"/>
      <c r="P21" s="23"/>
    </row>
    <row r="22" spans="2:18" ht="12.7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5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4" t="s">
        <v>12</v>
      </c>
      <c r="B25" s="5"/>
      <c r="C25" s="5"/>
      <c r="D25" s="5"/>
      <c r="E25" s="94" t="s">
        <v>14</v>
      </c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 ht="12.75">
      <c r="A26" s="6" t="s">
        <v>11</v>
      </c>
      <c r="B26" s="4"/>
      <c r="C26" s="4"/>
      <c r="E26" s="95" t="s">
        <v>13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</row>
    <row r="27" spans="1:3" ht="12.75">
      <c r="A27" s="4"/>
      <c r="B27" s="4"/>
      <c r="C27" s="4"/>
    </row>
    <row r="28" spans="1:3" ht="12.75">
      <c r="A28" s="4"/>
      <c r="B28" s="4"/>
      <c r="C28" s="4"/>
    </row>
    <row r="29" spans="1:3" ht="12.75">
      <c r="A29" s="4"/>
      <c r="B29" s="4"/>
      <c r="C29" s="4"/>
    </row>
    <row r="30" spans="1:3" ht="12.75">
      <c r="A30" s="4"/>
      <c r="B30" s="4"/>
      <c r="C30" s="4"/>
    </row>
    <row r="31" spans="1:3" ht="12.75">
      <c r="A31" s="4"/>
      <c r="B31" s="4"/>
      <c r="C31" s="4"/>
    </row>
    <row r="32" spans="1:3" ht="12.75">
      <c r="A32" s="4"/>
      <c r="B32" s="4"/>
      <c r="C32" s="4"/>
    </row>
    <row r="33" spans="1:3" ht="12.75">
      <c r="A33" s="4"/>
      <c r="B33" s="4"/>
      <c r="C33" s="4"/>
    </row>
    <row r="34" spans="1:3" ht="12.75">
      <c r="A34" s="4"/>
      <c r="B34" s="4"/>
      <c r="C34" s="4"/>
    </row>
    <row r="35" spans="1:3" ht="12.75">
      <c r="A35" s="4"/>
      <c r="B35" s="4"/>
      <c r="C35" s="4"/>
    </row>
    <row r="36" spans="1:3" ht="12.75">
      <c r="A36" s="4"/>
      <c r="B36" s="4"/>
      <c r="C36" s="4"/>
    </row>
    <row r="37" spans="1:3" ht="12.75">
      <c r="A37" s="4"/>
      <c r="B37" s="4"/>
      <c r="C37" s="4"/>
    </row>
  </sheetData>
  <sheetProtection/>
  <mergeCells count="22">
    <mergeCell ref="A18:E18"/>
    <mergeCell ref="A19:E19"/>
    <mergeCell ref="E25:O25"/>
    <mergeCell ref="E26:O26"/>
    <mergeCell ref="A13:E13"/>
    <mergeCell ref="A14:E14"/>
    <mergeCell ref="A16:E16"/>
    <mergeCell ref="A17:E17"/>
    <mergeCell ref="C4:E4"/>
    <mergeCell ref="O4:P4"/>
    <mergeCell ref="A5:E5"/>
    <mergeCell ref="A12:E12"/>
    <mergeCell ref="A8:E8"/>
    <mergeCell ref="A9:E9"/>
    <mergeCell ref="A10:E10"/>
    <mergeCell ref="A11:E11"/>
    <mergeCell ref="A6:E6"/>
    <mergeCell ref="A7:E7"/>
    <mergeCell ref="A3:A4"/>
    <mergeCell ref="F3:R3"/>
    <mergeCell ref="Q4:R4"/>
    <mergeCell ref="A15:E15"/>
  </mergeCells>
  <printOptions/>
  <pageMargins left="0.25" right="0.25" top="0.75" bottom="0.75" header="0.3" footer="0.3"/>
  <pageSetup fitToHeight="0" fitToWidth="1" horizontalDpi="600" verticalDpi="600" orientation="landscape" paperSize="9" scale="71"/>
  <headerFooter>
    <oddHeader>&amp;LDM 593 - 26 luglio 2016&amp;RArt. 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zoomScale="90" zoomScaleNormal="90" zoomScalePageLayoutView="0" workbookViewId="0" topLeftCell="B1">
      <selection activeCell="L6" sqref="L6"/>
    </sheetView>
  </sheetViews>
  <sheetFormatPr defaultColWidth="8.7109375" defaultRowHeight="12.75"/>
  <cols>
    <col min="1" max="1" width="26.00390625" style="0" customWidth="1"/>
    <col min="2" max="2" width="20.28125" style="0" bestFit="1" customWidth="1"/>
    <col min="3" max="3" width="7.28125" style="0" customWidth="1"/>
    <col min="4" max="4" width="3.7109375" style="0" customWidth="1"/>
    <col min="5" max="5" width="7.7109375" style="0" customWidth="1"/>
    <col min="6" max="6" width="12.57421875" style="0" customWidth="1"/>
    <col min="7" max="7" width="8.421875" style="0" customWidth="1"/>
    <col min="8" max="9" width="11.28125" style="0" customWidth="1"/>
    <col min="10" max="10" width="12.7109375" style="0" customWidth="1"/>
    <col min="11" max="11" width="14.7109375" style="0" customWidth="1"/>
    <col min="12" max="12" width="13.421875" style="0" customWidth="1"/>
    <col min="13" max="13" width="16.00390625" style="0" customWidth="1"/>
    <col min="14" max="14" width="13.00390625" style="0" customWidth="1"/>
    <col min="15" max="15" width="16.00390625" style="0" customWidth="1"/>
  </cols>
  <sheetData>
    <row r="1" spans="1:10" ht="12.75">
      <c r="A1" s="7"/>
      <c r="B1" s="7"/>
      <c r="D1" s="8"/>
      <c r="E1" s="8"/>
      <c r="F1" s="8"/>
      <c r="G1" s="8"/>
      <c r="H1" s="8"/>
      <c r="I1" s="8"/>
      <c r="J1" s="8"/>
    </row>
    <row r="2" spans="1:10" ht="12.75">
      <c r="A2" s="7"/>
      <c r="B2" s="7"/>
      <c r="D2" s="8"/>
      <c r="E2" s="8"/>
      <c r="F2" s="8"/>
      <c r="G2" s="8"/>
      <c r="H2" s="8"/>
      <c r="I2" s="8"/>
      <c r="J2" s="8"/>
    </row>
    <row r="3" spans="1:15" s="13" customFormat="1" ht="19.5" customHeight="1">
      <c r="A3" s="68" t="s">
        <v>17</v>
      </c>
      <c r="B3" s="31" t="s">
        <v>21</v>
      </c>
      <c r="C3" s="31"/>
      <c r="D3" s="33" t="s">
        <v>22</v>
      </c>
      <c r="E3" s="31"/>
      <c r="F3" s="102" t="s">
        <v>51</v>
      </c>
      <c r="G3" s="103"/>
      <c r="H3" s="103"/>
      <c r="I3" s="103"/>
      <c r="J3" s="103"/>
      <c r="K3" s="103"/>
      <c r="L3" s="103"/>
      <c r="M3" s="103"/>
      <c r="N3" s="103"/>
      <c r="O3" s="103"/>
    </row>
    <row r="4" spans="1:15" s="13" customFormat="1" ht="19.5" customHeight="1">
      <c r="A4" s="99"/>
      <c r="B4" s="31" t="s">
        <v>63</v>
      </c>
      <c r="C4" s="70"/>
      <c r="D4" s="70"/>
      <c r="E4" s="70"/>
      <c r="F4" s="34"/>
      <c r="G4" s="35"/>
      <c r="H4" s="35"/>
      <c r="I4" s="36"/>
      <c r="J4" s="36"/>
      <c r="K4" s="37"/>
      <c r="L4" s="78" t="s">
        <v>23</v>
      </c>
      <c r="M4" s="79"/>
      <c r="N4" s="78" t="s">
        <v>36</v>
      </c>
      <c r="O4" s="79"/>
    </row>
    <row r="5" spans="1:15" s="21" customFormat="1" ht="30" customHeight="1">
      <c r="A5" s="96" t="s">
        <v>30</v>
      </c>
      <c r="B5" s="97"/>
      <c r="C5" s="97"/>
      <c r="D5" s="97"/>
      <c r="E5" s="98"/>
      <c r="F5" s="10" t="s">
        <v>15</v>
      </c>
      <c r="G5" s="10" t="s">
        <v>16</v>
      </c>
      <c r="H5" s="16" t="s">
        <v>25</v>
      </c>
      <c r="I5" s="16" t="s">
        <v>26</v>
      </c>
      <c r="J5" s="16" t="s">
        <v>27</v>
      </c>
      <c r="K5" s="16" t="s">
        <v>56</v>
      </c>
      <c r="L5" s="16" t="s">
        <v>53</v>
      </c>
      <c r="M5" s="16" t="s">
        <v>52</v>
      </c>
      <c r="N5" s="16" t="s">
        <v>54</v>
      </c>
      <c r="O5" s="16" t="s">
        <v>55</v>
      </c>
    </row>
    <row r="6" spans="1:15" ht="12.75">
      <c r="A6" s="104" t="s">
        <v>62</v>
      </c>
      <c r="B6" s="104"/>
      <c r="C6" s="104"/>
      <c r="D6" s="104"/>
      <c r="E6" s="104"/>
      <c r="F6" s="40" t="s">
        <v>15</v>
      </c>
      <c r="G6" s="40">
        <v>1</v>
      </c>
      <c r="H6" s="40">
        <v>123456</v>
      </c>
      <c r="I6" s="41">
        <v>43850</v>
      </c>
      <c r="J6" s="42">
        <v>43860</v>
      </c>
      <c r="K6" s="39">
        <v>5000</v>
      </c>
      <c r="L6" s="38">
        <v>0.3</v>
      </c>
      <c r="M6" s="50">
        <f>K6*L6</f>
        <v>1500</v>
      </c>
      <c r="N6" s="38">
        <f>1-L6</f>
        <v>0.7</v>
      </c>
      <c r="O6" s="39">
        <f>K6*N6</f>
        <v>3500</v>
      </c>
    </row>
    <row r="7" spans="1:15" ht="12.75">
      <c r="A7" s="70"/>
      <c r="B7" s="70"/>
      <c r="C7" s="70"/>
      <c r="D7" s="70"/>
      <c r="E7" s="70"/>
      <c r="F7" s="10"/>
      <c r="G7" s="10"/>
      <c r="H7" s="10"/>
      <c r="I7" s="10"/>
      <c r="J7" s="10"/>
      <c r="K7" s="3"/>
      <c r="L7" s="38"/>
      <c r="M7" s="50">
        <f aca="true" t="shared" si="0" ref="M7:M19">K7*L7</f>
        <v>0</v>
      </c>
      <c r="N7" s="38">
        <f aca="true" t="shared" si="1" ref="N7:N19">1-L7</f>
        <v>1</v>
      </c>
      <c r="O7" s="39">
        <f aca="true" t="shared" si="2" ref="O7:O19">K7*N7</f>
        <v>0</v>
      </c>
    </row>
    <row r="8" spans="1:15" ht="12.75" customHeight="1">
      <c r="A8" s="70"/>
      <c r="B8" s="70"/>
      <c r="C8" s="70"/>
      <c r="D8" s="70"/>
      <c r="E8" s="70"/>
      <c r="F8" s="10"/>
      <c r="G8" s="10"/>
      <c r="H8" s="10"/>
      <c r="I8" s="10"/>
      <c r="J8" s="10"/>
      <c r="K8" s="3"/>
      <c r="L8" s="38"/>
      <c r="M8" s="50">
        <f t="shared" si="0"/>
        <v>0</v>
      </c>
      <c r="N8" s="38">
        <f t="shared" si="1"/>
        <v>1</v>
      </c>
      <c r="O8" s="39">
        <f t="shared" si="2"/>
        <v>0</v>
      </c>
    </row>
    <row r="9" spans="1:15" ht="12.75">
      <c r="A9" s="70"/>
      <c r="B9" s="70"/>
      <c r="C9" s="70"/>
      <c r="D9" s="70"/>
      <c r="E9" s="70"/>
      <c r="F9" s="10"/>
      <c r="G9" s="10"/>
      <c r="H9" s="10"/>
      <c r="I9" s="10"/>
      <c r="J9" s="10"/>
      <c r="K9" s="3"/>
      <c r="L9" s="38"/>
      <c r="M9" s="50">
        <f t="shared" si="0"/>
        <v>0</v>
      </c>
      <c r="N9" s="38">
        <f t="shared" si="1"/>
        <v>1</v>
      </c>
      <c r="O9" s="39">
        <f t="shared" si="2"/>
        <v>0</v>
      </c>
    </row>
    <row r="10" spans="1:15" ht="12.75">
      <c r="A10" s="70"/>
      <c r="B10" s="70"/>
      <c r="C10" s="70"/>
      <c r="D10" s="70"/>
      <c r="E10" s="70"/>
      <c r="F10" s="10"/>
      <c r="G10" s="10"/>
      <c r="H10" s="10"/>
      <c r="I10" s="10"/>
      <c r="J10" s="10"/>
      <c r="K10" s="3"/>
      <c r="L10" s="38"/>
      <c r="M10" s="50">
        <f t="shared" si="0"/>
        <v>0</v>
      </c>
      <c r="N10" s="38">
        <f t="shared" si="1"/>
        <v>1</v>
      </c>
      <c r="O10" s="39">
        <f t="shared" si="2"/>
        <v>0</v>
      </c>
    </row>
    <row r="11" spans="1:15" ht="12.75">
      <c r="A11" s="70"/>
      <c r="B11" s="70"/>
      <c r="C11" s="70"/>
      <c r="D11" s="70"/>
      <c r="E11" s="70"/>
      <c r="F11" s="10"/>
      <c r="G11" s="10"/>
      <c r="H11" s="10"/>
      <c r="I11" s="10"/>
      <c r="J11" s="10"/>
      <c r="K11" s="3"/>
      <c r="L11" s="38"/>
      <c r="M11" s="50">
        <f t="shared" si="0"/>
        <v>0</v>
      </c>
      <c r="N11" s="38">
        <f t="shared" si="1"/>
        <v>1</v>
      </c>
      <c r="O11" s="39">
        <f t="shared" si="2"/>
        <v>0</v>
      </c>
    </row>
    <row r="12" spans="1:15" ht="12.75">
      <c r="A12" s="70"/>
      <c r="B12" s="70"/>
      <c r="C12" s="70"/>
      <c r="D12" s="70"/>
      <c r="E12" s="70"/>
      <c r="F12" s="10"/>
      <c r="G12" s="10"/>
      <c r="H12" s="10"/>
      <c r="I12" s="10"/>
      <c r="J12" s="10"/>
      <c r="K12" s="3"/>
      <c r="L12" s="38"/>
      <c r="M12" s="50">
        <f t="shared" si="0"/>
        <v>0</v>
      </c>
      <c r="N12" s="38">
        <f t="shared" si="1"/>
        <v>1</v>
      </c>
      <c r="O12" s="39">
        <f t="shared" si="2"/>
        <v>0</v>
      </c>
    </row>
    <row r="13" spans="1:15" ht="12.75">
      <c r="A13" s="70"/>
      <c r="B13" s="70"/>
      <c r="C13" s="70"/>
      <c r="D13" s="70"/>
      <c r="E13" s="70"/>
      <c r="F13" s="10"/>
      <c r="G13" s="10"/>
      <c r="H13" s="10"/>
      <c r="I13" s="10"/>
      <c r="J13" s="10"/>
      <c r="K13" s="3"/>
      <c r="L13" s="38"/>
      <c r="M13" s="50">
        <f t="shared" si="0"/>
        <v>0</v>
      </c>
      <c r="N13" s="38">
        <f t="shared" si="1"/>
        <v>1</v>
      </c>
      <c r="O13" s="39">
        <f t="shared" si="2"/>
        <v>0</v>
      </c>
    </row>
    <row r="14" spans="1:15" ht="12.75">
      <c r="A14" s="70"/>
      <c r="B14" s="70"/>
      <c r="C14" s="70"/>
      <c r="D14" s="70"/>
      <c r="E14" s="70"/>
      <c r="F14" s="10"/>
      <c r="G14" s="10"/>
      <c r="H14" s="10"/>
      <c r="I14" s="10"/>
      <c r="J14" s="10"/>
      <c r="K14" s="3"/>
      <c r="L14" s="38"/>
      <c r="M14" s="50">
        <f t="shared" si="0"/>
        <v>0</v>
      </c>
      <c r="N14" s="38">
        <f t="shared" si="1"/>
        <v>1</v>
      </c>
      <c r="O14" s="39">
        <f t="shared" si="2"/>
        <v>0</v>
      </c>
    </row>
    <row r="15" spans="1:15" ht="12.75">
      <c r="A15" s="70"/>
      <c r="B15" s="70"/>
      <c r="C15" s="70"/>
      <c r="D15" s="70"/>
      <c r="E15" s="70"/>
      <c r="F15" s="10"/>
      <c r="G15" s="10"/>
      <c r="H15" s="10"/>
      <c r="I15" s="10"/>
      <c r="J15" s="10"/>
      <c r="K15" s="3"/>
      <c r="L15" s="38"/>
      <c r="M15" s="50">
        <f t="shared" si="0"/>
        <v>0</v>
      </c>
      <c r="N15" s="38">
        <f t="shared" si="1"/>
        <v>1</v>
      </c>
      <c r="O15" s="39">
        <f t="shared" si="2"/>
        <v>0</v>
      </c>
    </row>
    <row r="16" spans="1:15" ht="12.75">
      <c r="A16" s="70"/>
      <c r="B16" s="70"/>
      <c r="C16" s="70"/>
      <c r="D16" s="70"/>
      <c r="E16" s="70"/>
      <c r="F16" s="10"/>
      <c r="G16" s="10"/>
      <c r="H16" s="10"/>
      <c r="I16" s="10"/>
      <c r="J16" s="10"/>
      <c r="K16" s="3"/>
      <c r="L16" s="38"/>
      <c r="M16" s="50">
        <f t="shared" si="0"/>
        <v>0</v>
      </c>
      <c r="N16" s="38">
        <f t="shared" si="1"/>
        <v>1</v>
      </c>
      <c r="O16" s="39">
        <f t="shared" si="2"/>
        <v>0</v>
      </c>
    </row>
    <row r="17" spans="1:15" ht="12.75">
      <c r="A17" s="70"/>
      <c r="B17" s="70"/>
      <c r="C17" s="70"/>
      <c r="D17" s="70"/>
      <c r="E17" s="70"/>
      <c r="F17" s="10"/>
      <c r="G17" s="10"/>
      <c r="H17" s="10"/>
      <c r="I17" s="10"/>
      <c r="J17" s="10"/>
      <c r="K17" s="3"/>
      <c r="L17" s="38"/>
      <c r="M17" s="50">
        <f t="shared" si="0"/>
        <v>0</v>
      </c>
      <c r="N17" s="38">
        <f t="shared" si="1"/>
        <v>1</v>
      </c>
      <c r="O17" s="39">
        <f t="shared" si="2"/>
        <v>0</v>
      </c>
    </row>
    <row r="18" spans="1:15" ht="12.75">
      <c r="A18" s="70"/>
      <c r="B18" s="70"/>
      <c r="C18" s="70"/>
      <c r="D18" s="70"/>
      <c r="E18" s="70"/>
      <c r="F18" s="10"/>
      <c r="G18" s="10"/>
      <c r="H18" s="10"/>
      <c r="I18" s="10"/>
      <c r="J18" s="10"/>
      <c r="K18" s="3"/>
      <c r="L18" s="38"/>
      <c r="M18" s="50">
        <f t="shared" si="0"/>
        <v>0</v>
      </c>
      <c r="N18" s="38">
        <f t="shared" si="1"/>
        <v>1</v>
      </c>
      <c r="O18" s="39">
        <f t="shared" si="2"/>
        <v>0</v>
      </c>
    </row>
    <row r="19" spans="1:15" ht="12.75">
      <c r="A19" s="70"/>
      <c r="B19" s="70"/>
      <c r="C19" s="70"/>
      <c r="D19" s="70"/>
      <c r="E19" s="70"/>
      <c r="F19" s="10"/>
      <c r="G19" s="10"/>
      <c r="H19" s="10"/>
      <c r="I19" s="10"/>
      <c r="J19" s="10"/>
      <c r="K19" s="3"/>
      <c r="L19" s="38"/>
      <c r="M19" s="50">
        <f t="shared" si="0"/>
        <v>0</v>
      </c>
      <c r="N19" s="38">
        <f t="shared" si="1"/>
        <v>1</v>
      </c>
      <c r="O19" s="39">
        <f t="shared" si="2"/>
        <v>0</v>
      </c>
    </row>
    <row r="20" spans="10:15" ht="12.75">
      <c r="J20" s="1"/>
      <c r="K20" s="2"/>
      <c r="L20" s="11" t="s">
        <v>57</v>
      </c>
      <c r="M20" s="43">
        <f>SUM(M6:M19)</f>
        <v>1500</v>
      </c>
      <c r="N20" s="11" t="s">
        <v>58</v>
      </c>
      <c r="O20" s="43">
        <f>SUM(O6:O19)</f>
        <v>3500</v>
      </c>
    </row>
    <row r="21" ht="12.75">
      <c r="K21" s="23"/>
    </row>
    <row r="22" spans="2:15" ht="12.7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4" t="s">
        <v>12</v>
      </c>
      <c r="B25" s="5"/>
      <c r="C25" s="5"/>
      <c r="D25" s="5"/>
      <c r="E25" s="94" t="s">
        <v>14</v>
      </c>
      <c r="F25" s="94"/>
      <c r="G25" s="94"/>
      <c r="H25" s="94"/>
      <c r="I25" s="94"/>
      <c r="J25" s="94"/>
    </row>
    <row r="26" spans="1:10" ht="12.75">
      <c r="A26" s="6" t="s">
        <v>11</v>
      </c>
      <c r="B26" s="4"/>
      <c r="C26" s="4"/>
      <c r="E26" s="95" t="s">
        <v>13</v>
      </c>
      <c r="F26" s="95"/>
      <c r="G26" s="95"/>
      <c r="H26" s="95"/>
      <c r="I26" s="95"/>
      <c r="J26" s="95"/>
    </row>
    <row r="27" spans="1:3" ht="12.75">
      <c r="A27" s="4"/>
      <c r="B27" s="4"/>
      <c r="C27" s="4"/>
    </row>
    <row r="28" spans="1:3" ht="12.75">
      <c r="A28" s="4"/>
      <c r="B28" s="4"/>
      <c r="C28" s="4"/>
    </row>
    <row r="29" spans="1:3" ht="12.75">
      <c r="A29" s="4"/>
      <c r="B29" s="4"/>
      <c r="C29" s="4"/>
    </row>
    <row r="30" spans="1:3" ht="12.75">
      <c r="A30" s="4"/>
      <c r="B30" s="4"/>
      <c r="C30" s="4"/>
    </row>
    <row r="31" spans="1:3" ht="12.75">
      <c r="A31" s="4"/>
      <c r="B31" s="4"/>
      <c r="C31" s="4"/>
    </row>
    <row r="32" spans="1:3" ht="12.75">
      <c r="A32" s="4"/>
      <c r="B32" s="4"/>
      <c r="C32" s="4"/>
    </row>
    <row r="33" spans="1:3" ht="12.75">
      <c r="A33" s="4"/>
      <c r="B33" s="4"/>
      <c r="C33" s="4"/>
    </row>
    <row r="34" spans="1:3" ht="12.75">
      <c r="A34" s="4"/>
      <c r="B34" s="4"/>
      <c r="C34" s="4"/>
    </row>
    <row r="35" spans="1:3" ht="12.75">
      <c r="A35" s="4"/>
      <c r="B35" s="4"/>
      <c r="C35" s="4"/>
    </row>
    <row r="36" spans="1:3" ht="12.75">
      <c r="A36" s="4"/>
      <c r="B36" s="4"/>
      <c r="C36" s="4"/>
    </row>
    <row r="37" spans="1:3" ht="12.75">
      <c r="A37" s="4"/>
      <c r="B37" s="4"/>
      <c r="C37" s="4"/>
    </row>
  </sheetData>
  <sheetProtection/>
  <mergeCells count="22">
    <mergeCell ref="A18:E18"/>
    <mergeCell ref="A19:E19"/>
    <mergeCell ref="E25:J25"/>
    <mergeCell ref="E26:J26"/>
    <mergeCell ref="A3:A4"/>
    <mergeCell ref="A16:E16"/>
    <mergeCell ref="A5:E5"/>
    <mergeCell ref="A17:E17"/>
    <mergeCell ref="A6:E6"/>
    <mergeCell ref="A7:E7"/>
    <mergeCell ref="A8:E8"/>
    <mergeCell ref="A9:E9"/>
    <mergeCell ref="F3:O3"/>
    <mergeCell ref="A12:E12"/>
    <mergeCell ref="A13:E13"/>
    <mergeCell ref="A14:E14"/>
    <mergeCell ref="A15:E15"/>
    <mergeCell ref="C4:E4"/>
    <mergeCell ref="A10:E10"/>
    <mergeCell ref="A11:E11"/>
    <mergeCell ref="N4:O4"/>
    <mergeCell ref="L4:M4"/>
  </mergeCells>
  <printOptions/>
  <pageMargins left="0.25" right="0.25" top="0.75" bottom="0.75" header="0.3" footer="0.3"/>
  <pageSetup fitToHeight="0" fitToWidth="1" horizontalDpi="600" verticalDpi="600" orientation="landscape" paperSize="9" scale="71"/>
  <headerFooter>
    <oddHeader>&amp;LDM 593 - 26 luglio 2016&amp;RArt. 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zoomScale="90" zoomScaleNormal="90" zoomScalePageLayoutView="0" workbookViewId="0" topLeftCell="A1">
      <selection activeCell="F3" sqref="F3:M3"/>
    </sheetView>
  </sheetViews>
  <sheetFormatPr defaultColWidth="8.7109375" defaultRowHeight="12.75"/>
  <cols>
    <col min="1" max="1" width="24.00390625" style="0" customWidth="1"/>
    <col min="2" max="2" width="18.7109375" style="0" customWidth="1"/>
    <col min="3" max="3" width="9.421875" style="0" customWidth="1"/>
    <col min="4" max="4" width="3.7109375" style="0" customWidth="1"/>
    <col min="5" max="5" width="11.00390625" style="0" customWidth="1"/>
    <col min="6" max="9" width="13.421875" style="0" customWidth="1"/>
    <col min="10" max="10" width="12.00390625" style="0" customWidth="1"/>
    <col min="11" max="11" width="16.28125" style="0" customWidth="1"/>
    <col min="12" max="12" width="12.7109375" style="0" customWidth="1"/>
    <col min="13" max="13" width="16.28125" style="0" customWidth="1"/>
  </cols>
  <sheetData>
    <row r="1" spans="1:13" ht="12.75">
      <c r="A1" s="7"/>
      <c r="B1" s="7"/>
      <c r="D1" s="8"/>
      <c r="E1" s="8"/>
      <c r="F1" s="8"/>
      <c r="G1" s="8"/>
      <c r="H1" s="8"/>
      <c r="I1" s="8"/>
      <c r="M1" s="8"/>
    </row>
    <row r="2" spans="1:13" ht="15.75" customHeight="1">
      <c r="A2" s="7"/>
      <c r="B2" s="7"/>
      <c r="D2" s="8"/>
      <c r="E2" s="8"/>
      <c r="F2" s="8"/>
      <c r="G2" s="8"/>
      <c r="H2" s="8"/>
      <c r="I2" s="8"/>
      <c r="M2" s="8"/>
    </row>
    <row r="3" spans="1:13" s="13" customFormat="1" ht="19.5" customHeight="1">
      <c r="A3" s="68" t="s">
        <v>17</v>
      </c>
      <c r="B3" s="31" t="s">
        <v>21</v>
      </c>
      <c r="C3" s="31"/>
      <c r="D3" s="33" t="s">
        <v>22</v>
      </c>
      <c r="E3" s="31"/>
      <c r="F3" s="102" t="s">
        <v>44</v>
      </c>
      <c r="G3" s="103"/>
      <c r="H3" s="103"/>
      <c r="I3" s="103"/>
      <c r="J3" s="103"/>
      <c r="K3" s="103"/>
      <c r="L3" s="103"/>
      <c r="M3" s="110"/>
    </row>
    <row r="4" spans="1:13" s="13" customFormat="1" ht="19.5" customHeight="1">
      <c r="A4" s="99"/>
      <c r="B4" s="31" t="s">
        <v>63</v>
      </c>
      <c r="C4" s="70"/>
      <c r="D4" s="70"/>
      <c r="E4" s="70"/>
      <c r="F4" s="109"/>
      <c r="G4" s="109"/>
      <c r="H4" s="109"/>
      <c r="I4" s="109"/>
      <c r="J4" s="78" t="s">
        <v>23</v>
      </c>
      <c r="K4" s="79"/>
      <c r="L4" s="78" t="s">
        <v>36</v>
      </c>
      <c r="M4" s="79"/>
    </row>
    <row r="5" spans="1:13" s="21" customFormat="1" ht="30" customHeight="1">
      <c r="A5" s="105" t="s">
        <v>74</v>
      </c>
      <c r="B5" s="106"/>
      <c r="C5" s="106"/>
      <c r="D5" s="106"/>
      <c r="E5" s="107"/>
      <c r="F5" s="16" t="s">
        <v>25</v>
      </c>
      <c r="G5" s="16" t="s">
        <v>26</v>
      </c>
      <c r="H5" s="16" t="s">
        <v>27</v>
      </c>
      <c r="I5" s="16" t="s">
        <v>56</v>
      </c>
      <c r="J5" s="16" t="s">
        <v>53</v>
      </c>
      <c r="K5" s="16" t="s">
        <v>52</v>
      </c>
      <c r="L5" s="16" t="s">
        <v>54</v>
      </c>
      <c r="M5" s="16" t="s">
        <v>55</v>
      </c>
    </row>
    <row r="6" spans="1:13" ht="12.75">
      <c r="A6" s="70" t="s">
        <v>73</v>
      </c>
      <c r="B6" s="70"/>
      <c r="C6" s="70"/>
      <c r="D6" s="70"/>
      <c r="E6" s="70"/>
      <c r="F6" s="12">
        <v>12345</v>
      </c>
      <c r="G6" s="52">
        <v>44135</v>
      </c>
      <c r="H6" s="53">
        <v>44160</v>
      </c>
      <c r="I6" s="39">
        <v>40000</v>
      </c>
      <c r="J6" s="49">
        <v>0.9</v>
      </c>
      <c r="K6" s="46">
        <f>I6*J6</f>
        <v>36000</v>
      </c>
      <c r="L6" s="49">
        <v>0.1</v>
      </c>
      <c r="M6" s="46">
        <f>I6*L6</f>
        <v>4000</v>
      </c>
    </row>
    <row r="7" spans="1:13" ht="12.75">
      <c r="A7" s="70"/>
      <c r="B7" s="70"/>
      <c r="C7" s="70"/>
      <c r="D7" s="70"/>
      <c r="E7" s="70"/>
      <c r="F7" s="10"/>
      <c r="G7" s="10"/>
      <c r="H7" s="10"/>
      <c r="I7" s="46"/>
      <c r="J7" s="49"/>
      <c r="K7" s="46">
        <f aca="true" t="shared" si="0" ref="K7:K19">I7*J7</f>
        <v>0</v>
      </c>
      <c r="L7" s="49"/>
      <c r="M7" s="46">
        <f aca="true" t="shared" si="1" ref="M7:M19">I7*L7</f>
        <v>0</v>
      </c>
    </row>
    <row r="8" spans="1:13" ht="12.75" customHeight="1">
      <c r="A8" s="70"/>
      <c r="B8" s="70"/>
      <c r="C8" s="70"/>
      <c r="D8" s="70"/>
      <c r="E8" s="70"/>
      <c r="F8" s="10"/>
      <c r="G8" s="10"/>
      <c r="H8" s="10"/>
      <c r="I8" s="46"/>
      <c r="J8" s="49"/>
      <c r="K8" s="46">
        <f t="shared" si="0"/>
        <v>0</v>
      </c>
      <c r="L8" s="49"/>
      <c r="M8" s="46">
        <f t="shared" si="1"/>
        <v>0</v>
      </c>
    </row>
    <row r="9" spans="1:13" ht="12.75">
      <c r="A9" s="70"/>
      <c r="B9" s="70"/>
      <c r="C9" s="70"/>
      <c r="D9" s="70"/>
      <c r="E9" s="70"/>
      <c r="F9" s="10"/>
      <c r="G9" s="10"/>
      <c r="H9" s="10"/>
      <c r="I9" s="46"/>
      <c r="J9" s="49"/>
      <c r="K9" s="46">
        <f t="shared" si="0"/>
        <v>0</v>
      </c>
      <c r="L9" s="49"/>
      <c r="M9" s="46">
        <f t="shared" si="1"/>
        <v>0</v>
      </c>
    </row>
    <row r="10" spans="1:13" ht="12.75">
      <c r="A10" s="70"/>
      <c r="B10" s="70"/>
      <c r="C10" s="70"/>
      <c r="D10" s="70"/>
      <c r="E10" s="70"/>
      <c r="F10" s="10"/>
      <c r="G10" s="10"/>
      <c r="H10" s="10"/>
      <c r="I10" s="46"/>
      <c r="J10" s="49"/>
      <c r="K10" s="46">
        <f t="shared" si="0"/>
        <v>0</v>
      </c>
      <c r="L10" s="49"/>
      <c r="M10" s="46">
        <f t="shared" si="1"/>
        <v>0</v>
      </c>
    </row>
    <row r="11" spans="1:13" ht="12.75">
      <c r="A11" s="70"/>
      <c r="B11" s="70"/>
      <c r="C11" s="70"/>
      <c r="D11" s="70"/>
      <c r="E11" s="70"/>
      <c r="F11" s="10"/>
      <c r="G11" s="10"/>
      <c r="H11" s="10"/>
      <c r="I11" s="46"/>
      <c r="J11" s="49"/>
      <c r="K11" s="46">
        <f t="shared" si="0"/>
        <v>0</v>
      </c>
      <c r="L11" s="49"/>
      <c r="M11" s="46">
        <f t="shared" si="1"/>
        <v>0</v>
      </c>
    </row>
    <row r="12" spans="1:13" ht="12.75">
      <c r="A12" s="70"/>
      <c r="B12" s="70"/>
      <c r="C12" s="70"/>
      <c r="D12" s="70"/>
      <c r="E12" s="70"/>
      <c r="F12" s="10"/>
      <c r="G12" s="10"/>
      <c r="H12" s="10"/>
      <c r="I12" s="46"/>
      <c r="J12" s="49"/>
      <c r="K12" s="46">
        <f t="shared" si="0"/>
        <v>0</v>
      </c>
      <c r="L12" s="49"/>
      <c r="M12" s="46">
        <f t="shared" si="1"/>
        <v>0</v>
      </c>
    </row>
    <row r="13" spans="1:13" ht="12.75">
      <c r="A13" s="70"/>
      <c r="B13" s="70"/>
      <c r="C13" s="70"/>
      <c r="D13" s="70"/>
      <c r="E13" s="70"/>
      <c r="F13" s="10"/>
      <c r="G13" s="10"/>
      <c r="H13" s="10"/>
      <c r="I13" s="46"/>
      <c r="J13" s="49"/>
      <c r="K13" s="46">
        <f t="shared" si="0"/>
        <v>0</v>
      </c>
      <c r="L13" s="49"/>
      <c r="M13" s="46">
        <f t="shared" si="1"/>
        <v>0</v>
      </c>
    </row>
    <row r="14" spans="1:13" ht="12.75">
      <c r="A14" s="70"/>
      <c r="B14" s="70"/>
      <c r="C14" s="70"/>
      <c r="D14" s="70"/>
      <c r="E14" s="70"/>
      <c r="F14" s="10"/>
      <c r="G14" s="10"/>
      <c r="H14" s="10"/>
      <c r="I14" s="46"/>
      <c r="J14" s="49"/>
      <c r="K14" s="46">
        <f t="shared" si="0"/>
        <v>0</v>
      </c>
      <c r="L14" s="49"/>
      <c r="M14" s="46">
        <f t="shared" si="1"/>
        <v>0</v>
      </c>
    </row>
    <row r="15" spans="1:13" ht="12.75">
      <c r="A15" s="70"/>
      <c r="B15" s="70"/>
      <c r="C15" s="70"/>
      <c r="D15" s="70"/>
      <c r="E15" s="70"/>
      <c r="F15" s="10"/>
      <c r="G15" s="10"/>
      <c r="H15" s="10"/>
      <c r="I15" s="46"/>
      <c r="J15" s="49"/>
      <c r="K15" s="46">
        <f t="shared" si="0"/>
        <v>0</v>
      </c>
      <c r="L15" s="49"/>
      <c r="M15" s="46">
        <f t="shared" si="1"/>
        <v>0</v>
      </c>
    </row>
    <row r="16" spans="1:13" ht="12.75">
      <c r="A16" s="70"/>
      <c r="B16" s="70"/>
      <c r="C16" s="70"/>
      <c r="D16" s="70"/>
      <c r="E16" s="70"/>
      <c r="F16" s="10"/>
      <c r="G16" s="10"/>
      <c r="H16" s="10"/>
      <c r="I16" s="46"/>
      <c r="J16" s="49"/>
      <c r="K16" s="46">
        <f t="shared" si="0"/>
        <v>0</v>
      </c>
      <c r="L16" s="49"/>
      <c r="M16" s="46">
        <f t="shared" si="1"/>
        <v>0</v>
      </c>
    </row>
    <row r="17" spans="1:13" ht="12.75">
      <c r="A17" s="70"/>
      <c r="B17" s="70"/>
      <c r="C17" s="70"/>
      <c r="D17" s="70"/>
      <c r="E17" s="70"/>
      <c r="F17" s="10"/>
      <c r="G17" s="10"/>
      <c r="H17" s="10"/>
      <c r="I17" s="46"/>
      <c r="J17" s="49"/>
      <c r="K17" s="46">
        <f t="shared" si="0"/>
        <v>0</v>
      </c>
      <c r="L17" s="49"/>
      <c r="M17" s="46">
        <f t="shared" si="1"/>
        <v>0</v>
      </c>
    </row>
    <row r="18" spans="1:13" ht="12.75">
      <c r="A18" s="70"/>
      <c r="B18" s="70"/>
      <c r="C18" s="70"/>
      <c r="D18" s="70"/>
      <c r="E18" s="70"/>
      <c r="F18" s="10"/>
      <c r="G18" s="10"/>
      <c r="H18" s="10"/>
      <c r="I18" s="46"/>
      <c r="J18" s="49"/>
      <c r="K18" s="46">
        <f t="shared" si="0"/>
        <v>0</v>
      </c>
      <c r="L18" s="49"/>
      <c r="M18" s="46">
        <f t="shared" si="1"/>
        <v>0</v>
      </c>
    </row>
    <row r="19" spans="1:13" ht="12.75">
      <c r="A19" s="56"/>
      <c r="B19" s="108"/>
      <c r="C19" s="108"/>
      <c r="D19" s="108"/>
      <c r="E19" s="57"/>
      <c r="F19" s="10"/>
      <c r="G19" s="10"/>
      <c r="H19" s="10"/>
      <c r="I19" s="46"/>
      <c r="J19" s="49"/>
      <c r="K19" s="46">
        <f t="shared" si="0"/>
        <v>0</v>
      </c>
      <c r="L19" s="49"/>
      <c r="M19" s="46">
        <f t="shared" si="1"/>
        <v>0</v>
      </c>
    </row>
    <row r="20" spans="9:13" ht="12.75">
      <c r="I20" s="26"/>
      <c r="J20" s="11" t="s">
        <v>57</v>
      </c>
      <c r="K20" s="43">
        <f>SUM(K6:K19)</f>
        <v>36000</v>
      </c>
      <c r="L20" s="11" t="s">
        <v>58</v>
      </c>
      <c r="M20" s="43">
        <f>SUM(M6:M19)</f>
        <v>4000</v>
      </c>
    </row>
    <row r="22" spans="2:13" ht="12.7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ht="12.75">
      <c r="A25" s="4" t="s">
        <v>12</v>
      </c>
      <c r="B25" s="5"/>
      <c r="C25" s="5"/>
      <c r="D25" s="5"/>
      <c r="E25" s="94" t="s">
        <v>14</v>
      </c>
      <c r="F25" s="94"/>
      <c r="G25" s="94"/>
      <c r="H25" s="94"/>
      <c r="I25" s="94"/>
    </row>
    <row r="26" spans="1:9" ht="12.75">
      <c r="A26" s="6" t="s">
        <v>11</v>
      </c>
      <c r="B26" s="4"/>
      <c r="C26" s="4"/>
      <c r="E26" s="95" t="s">
        <v>13</v>
      </c>
      <c r="F26" s="95"/>
      <c r="G26" s="95"/>
      <c r="H26" s="95"/>
      <c r="I26" s="95"/>
    </row>
    <row r="27" spans="1:3" ht="12.75">
      <c r="A27" s="4"/>
      <c r="B27" s="4"/>
      <c r="C27" s="4"/>
    </row>
    <row r="28" spans="1:3" ht="12.75">
      <c r="A28" s="4"/>
      <c r="B28" s="4"/>
      <c r="C28" s="4"/>
    </row>
    <row r="29" spans="1:3" ht="12.75">
      <c r="A29" s="4"/>
      <c r="B29" s="4"/>
      <c r="C29" s="4"/>
    </row>
    <row r="30" spans="1:3" ht="12.75">
      <c r="A30" s="4"/>
      <c r="B30" s="4"/>
      <c r="C30" s="4"/>
    </row>
    <row r="31" spans="1:3" ht="12.75">
      <c r="A31" s="4"/>
      <c r="B31" s="4"/>
      <c r="C31" s="4"/>
    </row>
    <row r="32" spans="1:3" ht="12.75">
      <c r="A32" s="4"/>
      <c r="B32" s="4"/>
      <c r="C32" s="4"/>
    </row>
    <row r="33" spans="1:3" ht="12.75">
      <c r="A33" s="4"/>
      <c r="B33" s="4"/>
      <c r="C33" s="4"/>
    </row>
    <row r="34" spans="1:3" ht="12.75">
      <c r="A34" s="4"/>
      <c r="B34" s="4"/>
      <c r="C34" s="4"/>
    </row>
    <row r="35" spans="1:3" ht="12.75">
      <c r="A35" s="4"/>
      <c r="B35" s="4"/>
      <c r="C35" s="4"/>
    </row>
    <row r="36" spans="1:3" ht="12.75">
      <c r="A36" s="4"/>
      <c r="B36" s="4"/>
      <c r="C36" s="4"/>
    </row>
    <row r="37" spans="1:3" ht="12.75">
      <c r="A37" s="4"/>
      <c r="B37" s="4"/>
      <c r="C37" s="4"/>
    </row>
  </sheetData>
  <sheetProtection/>
  <mergeCells count="23">
    <mergeCell ref="A3:A4"/>
    <mergeCell ref="F4:I4"/>
    <mergeCell ref="C4:E4"/>
    <mergeCell ref="J4:K4"/>
    <mergeCell ref="L4:M4"/>
    <mergeCell ref="F3:M3"/>
    <mergeCell ref="A17:E17"/>
    <mergeCell ref="A6:E6"/>
    <mergeCell ref="A7:E7"/>
    <mergeCell ref="A8:E8"/>
    <mergeCell ref="A9:E9"/>
    <mergeCell ref="A10:E10"/>
    <mergeCell ref="A11:E11"/>
    <mergeCell ref="A5:E5"/>
    <mergeCell ref="A18:E18"/>
    <mergeCell ref="A19:E19"/>
    <mergeCell ref="E25:I25"/>
    <mergeCell ref="E26:I26"/>
    <mergeCell ref="A12:E12"/>
    <mergeCell ref="A13:E13"/>
    <mergeCell ref="A14:E14"/>
    <mergeCell ref="A15:E15"/>
    <mergeCell ref="A16:E1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3"/>
  <headerFooter>
    <oddHeader>&amp;LDM 593 - 26 luglio 2016&amp;RArt. 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showGridLines="0" zoomScale="90" zoomScaleNormal="90" zoomScalePageLayoutView="0" workbookViewId="0" topLeftCell="D1">
      <selection activeCell="P24" sqref="P24"/>
    </sheetView>
  </sheetViews>
  <sheetFormatPr defaultColWidth="8.7109375" defaultRowHeight="12.75"/>
  <cols>
    <col min="1" max="1" width="26.00390625" style="0" customWidth="1"/>
    <col min="2" max="2" width="19.421875" style="0" customWidth="1"/>
    <col min="3" max="3" width="7.28125" style="0" customWidth="1"/>
    <col min="4" max="4" width="3.7109375" style="0" customWidth="1"/>
    <col min="5" max="5" width="7.7109375" style="0" customWidth="1"/>
    <col min="6" max="6" width="17.7109375" style="0" customWidth="1"/>
    <col min="7" max="7" width="8.421875" style="0" customWidth="1"/>
    <col min="8" max="9" width="11.28125" style="0" customWidth="1"/>
    <col min="10" max="10" width="12.7109375" style="0" customWidth="1"/>
    <col min="11" max="11" width="13.7109375" style="0" customWidth="1"/>
    <col min="12" max="12" width="16.28125" style="0" customWidth="1"/>
    <col min="13" max="14" width="16.00390625" style="0" customWidth="1"/>
    <col min="15" max="15" width="11.7109375" style="0" customWidth="1"/>
    <col min="16" max="16" width="14.7109375" style="0" customWidth="1"/>
    <col min="17" max="17" width="12.00390625" style="0" customWidth="1"/>
    <col min="18" max="18" width="16.28125" style="0" customWidth="1"/>
  </cols>
  <sheetData>
    <row r="1" spans="1:15" ht="12.75">
      <c r="A1" s="7"/>
      <c r="B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7"/>
      <c r="B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8" s="13" customFormat="1" ht="19.5" customHeight="1">
      <c r="A3" s="68" t="s">
        <v>17</v>
      </c>
      <c r="B3" s="31" t="s">
        <v>21</v>
      </c>
      <c r="C3" s="31"/>
      <c r="D3" s="33" t="s">
        <v>22</v>
      </c>
      <c r="E3" s="31"/>
      <c r="F3" s="102" t="s">
        <v>60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18" s="13" customFormat="1" ht="19.5" customHeight="1">
      <c r="A4" s="99"/>
      <c r="B4" s="31" t="s">
        <v>63</v>
      </c>
      <c r="C4" s="70"/>
      <c r="D4" s="70"/>
      <c r="E4" s="70"/>
      <c r="F4" s="34"/>
      <c r="G4" s="35"/>
      <c r="H4" s="35"/>
      <c r="I4" s="36"/>
      <c r="J4" s="36"/>
      <c r="K4" s="36"/>
      <c r="L4" s="36"/>
      <c r="M4" s="36"/>
      <c r="N4" s="36"/>
      <c r="O4" s="82" t="s">
        <v>23</v>
      </c>
      <c r="P4" s="82"/>
      <c r="Q4" s="82" t="s">
        <v>36</v>
      </c>
      <c r="R4" s="82"/>
    </row>
    <row r="5" spans="1:18" s="21" customFormat="1" ht="39.75" customHeight="1">
      <c r="A5" s="96" t="s">
        <v>61</v>
      </c>
      <c r="B5" s="97"/>
      <c r="C5" s="97"/>
      <c r="D5" s="97"/>
      <c r="E5" s="98"/>
      <c r="F5" s="10" t="s">
        <v>15</v>
      </c>
      <c r="G5" s="10" t="s">
        <v>16</v>
      </c>
      <c r="H5" s="16" t="s">
        <v>25</v>
      </c>
      <c r="I5" s="16" t="s">
        <v>26</v>
      </c>
      <c r="J5" s="16" t="s">
        <v>27</v>
      </c>
      <c r="K5" s="16" t="s">
        <v>47</v>
      </c>
      <c r="L5" s="16" t="s">
        <v>48</v>
      </c>
      <c r="M5" s="16" t="s">
        <v>49</v>
      </c>
      <c r="N5" s="16" t="s">
        <v>70</v>
      </c>
      <c r="O5" s="16" t="s">
        <v>53</v>
      </c>
      <c r="P5" s="16" t="s">
        <v>71</v>
      </c>
      <c r="Q5" s="16" t="s">
        <v>54</v>
      </c>
      <c r="R5" s="16" t="s">
        <v>72</v>
      </c>
    </row>
    <row r="6" spans="1:18" ht="12.75">
      <c r="A6" s="104" t="s">
        <v>69</v>
      </c>
      <c r="B6" s="104"/>
      <c r="C6" s="104"/>
      <c r="D6" s="104"/>
      <c r="E6" s="104"/>
      <c r="F6" s="40" t="s">
        <v>15</v>
      </c>
      <c r="G6" s="40">
        <v>1</v>
      </c>
      <c r="H6" s="40">
        <v>123456</v>
      </c>
      <c r="I6" s="41">
        <v>43850</v>
      </c>
      <c r="J6" s="42">
        <v>43860</v>
      </c>
      <c r="K6" s="39">
        <v>15000</v>
      </c>
      <c r="L6" s="28">
        <f>12*3</f>
        <v>36</v>
      </c>
      <c r="M6" s="28">
        <v>18</v>
      </c>
      <c r="N6" s="39">
        <f>(K6/L6)*M6</f>
        <v>7500</v>
      </c>
      <c r="O6" s="44">
        <v>0.4</v>
      </c>
      <c r="P6" s="39">
        <f>N6*O6</f>
        <v>3000</v>
      </c>
      <c r="Q6" s="45">
        <f>1-O6</f>
        <v>0.6</v>
      </c>
      <c r="R6" s="39">
        <f>N6*Q6</f>
        <v>4500</v>
      </c>
    </row>
    <row r="7" spans="1:18" ht="12.75">
      <c r="A7" s="70"/>
      <c r="B7" s="70"/>
      <c r="C7" s="70"/>
      <c r="D7" s="70"/>
      <c r="E7" s="70"/>
      <c r="F7" s="10"/>
      <c r="G7" s="10"/>
      <c r="H7" s="10"/>
      <c r="I7" s="10"/>
      <c r="J7" s="10"/>
      <c r="K7" s="39"/>
      <c r="L7" s="3"/>
      <c r="M7" s="3"/>
      <c r="N7" s="3"/>
      <c r="O7" s="38"/>
      <c r="P7" s="39">
        <f aca="true" t="shared" si="0" ref="P7:P19">N7*O7</f>
        <v>0</v>
      </c>
      <c r="Q7" s="45"/>
      <c r="R7" s="39">
        <f aca="true" t="shared" si="1" ref="R7:R19">N7*Q7</f>
        <v>0</v>
      </c>
    </row>
    <row r="8" spans="1:18" ht="12.75" customHeight="1">
      <c r="A8" s="70"/>
      <c r="B8" s="70"/>
      <c r="C8" s="70"/>
      <c r="D8" s="70"/>
      <c r="E8" s="70"/>
      <c r="F8" s="10"/>
      <c r="G8" s="10"/>
      <c r="H8" s="10"/>
      <c r="I8" s="10"/>
      <c r="J8" s="10"/>
      <c r="K8" s="39"/>
      <c r="L8" s="3"/>
      <c r="M8" s="3"/>
      <c r="N8" s="3"/>
      <c r="O8" s="38"/>
      <c r="P8" s="39">
        <f t="shared" si="0"/>
        <v>0</v>
      </c>
      <c r="Q8" s="45"/>
      <c r="R8" s="39">
        <f t="shared" si="1"/>
        <v>0</v>
      </c>
    </row>
    <row r="9" spans="1:18" ht="12.75">
      <c r="A9" s="70"/>
      <c r="B9" s="70"/>
      <c r="C9" s="70"/>
      <c r="D9" s="70"/>
      <c r="E9" s="70"/>
      <c r="F9" s="10"/>
      <c r="G9" s="10"/>
      <c r="H9" s="10"/>
      <c r="I9" s="10"/>
      <c r="J9" s="10"/>
      <c r="K9" s="39"/>
      <c r="L9" s="3"/>
      <c r="M9" s="3"/>
      <c r="N9" s="3"/>
      <c r="O9" s="38"/>
      <c r="P9" s="39">
        <f t="shared" si="0"/>
        <v>0</v>
      </c>
      <c r="Q9" s="45"/>
      <c r="R9" s="39">
        <f t="shared" si="1"/>
        <v>0</v>
      </c>
    </row>
    <row r="10" spans="1:18" ht="12.75">
      <c r="A10" s="70"/>
      <c r="B10" s="70"/>
      <c r="C10" s="70"/>
      <c r="D10" s="70"/>
      <c r="E10" s="70"/>
      <c r="F10" s="10"/>
      <c r="G10" s="10"/>
      <c r="H10" s="10"/>
      <c r="I10" s="10"/>
      <c r="J10" s="10"/>
      <c r="K10" s="39"/>
      <c r="L10" s="3"/>
      <c r="M10" s="3"/>
      <c r="N10" s="3"/>
      <c r="O10" s="38"/>
      <c r="P10" s="39">
        <f t="shared" si="0"/>
        <v>0</v>
      </c>
      <c r="Q10" s="45"/>
      <c r="R10" s="39">
        <f t="shared" si="1"/>
        <v>0</v>
      </c>
    </row>
    <row r="11" spans="1:18" ht="12.75">
      <c r="A11" s="70"/>
      <c r="B11" s="70"/>
      <c r="C11" s="70"/>
      <c r="D11" s="70"/>
      <c r="E11" s="70"/>
      <c r="F11" s="10"/>
      <c r="G11" s="10"/>
      <c r="H11" s="10"/>
      <c r="I11" s="10"/>
      <c r="J11" s="10"/>
      <c r="K11" s="39"/>
      <c r="L11" s="3"/>
      <c r="M11" s="3"/>
      <c r="N11" s="3"/>
      <c r="O11" s="38"/>
      <c r="P11" s="39">
        <f t="shared" si="0"/>
        <v>0</v>
      </c>
      <c r="Q11" s="45"/>
      <c r="R11" s="39">
        <f t="shared" si="1"/>
        <v>0</v>
      </c>
    </row>
    <row r="12" spans="1:18" ht="12.75">
      <c r="A12" s="70"/>
      <c r="B12" s="70"/>
      <c r="C12" s="70"/>
      <c r="D12" s="70"/>
      <c r="E12" s="70"/>
      <c r="F12" s="10"/>
      <c r="G12" s="10"/>
      <c r="H12" s="10"/>
      <c r="I12" s="10"/>
      <c r="J12" s="10"/>
      <c r="K12" s="39"/>
      <c r="L12" s="3"/>
      <c r="M12" s="3"/>
      <c r="N12" s="3"/>
      <c r="O12" s="38"/>
      <c r="P12" s="39">
        <f t="shared" si="0"/>
        <v>0</v>
      </c>
      <c r="Q12" s="45"/>
      <c r="R12" s="39">
        <f t="shared" si="1"/>
        <v>0</v>
      </c>
    </row>
    <row r="13" spans="1:18" ht="12.75">
      <c r="A13" s="70"/>
      <c r="B13" s="70"/>
      <c r="C13" s="70"/>
      <c r="D13" s="70"/>
      <c r="E13" s="70"/>
      <c r="F13" s="10"/>
      <c r="G13" s="10"/>
      <c r="H13" s="10"/>
      <c r="I13" s="10"/>
      <c r="J13" s="10"/>
      <c r="K13" s="39"/>
      <c r="L13" s="3"/>
      <c r="M13" s="3"/>
      <c r="N13" s="3"/>
      <c r="O13" s="38"/>
      <c r="P13" s="39">
        <f t="shared" si="0"/>
        <v>0</v>
      </c>
      <c r="Q13" s="45"/>
      <c r="R13" s="39">
        <f t="shared" si="1"/>
        <v>0</v>
      </c>
    </row>
    <row r="14" spans="1:18" ht="12.75">
      <c r="A14" s="70"/>
      <c r="B14" s="70"/>
      <c r="C14" s="70"/>
      <c r="D14" s="70"/>
      <c r="E14" s="70"/>
      <c r="F14" s="10"/>
      <c r="G14" s="10"/>
      <c r="H14" s="10"/>
      <c r="I14" s="10"/>
      <c r="J14" s="10"/>
      <c r="K14" s="39"/>
      <c r="L14" s="3"/>
      <c r="M14" s="3"/>
      <c r="N14" s="3"/>
      <c r="O14" s="38"/>
      <c r="P14" s="39">
        <f t="shared" si="0"/>
        <v>0</v>
      </c>
      <c r="Q14" s="45"/>
      <c r="R14" s="39">
        <f t="shared" si="1"/>
        <v>0</v>
      </c>
    </row>
    <row r="15" spans="1:18" ht="12.75">
      <c r="A15" s="70"/>
      <c r="B15" s="70"/>
      <c r="C15" s="70"/>
      <c r="D15" s="70"/>
      <c r="E15" s="70"/>
      <c r="F15" s="10"/>
      <c r="G15" s="10"/>
      <c r="H15" s="10"/>
      <c r="I15" s="10"/>
      <c r="J15" s="10"/>
      <c r="K15" s="39"/>
      <c r="L15" s="3"/>
      <c r="M15" s="3"/>
      <c r="N15" s="3"/>
      <c r="O15" s="38"/>
      <c r="P15" s="39">
        <f t="shared" si="0"/>
        <v>0</v>
      </c>
      <c r="Q15" s="45"/>
      <c r="R15" s="39">
        <f t="shared" si="1"/>
        <v>0</v>
      </c>
    </row>
    <row r="16" spans="1:18" ht="12.75">
      <c r="A16" s="70"/>
      <c r="B16" s="70"/>
      <c r="C16" s="70"/>
      <c r="D16" s="70"/>
      <c r="E16" s="70"/>
      <c r="F16" s="10"/>
      <c r="G16" s="10"/>
      <c r="H16" s="10"/>
      <c r="I16" s="10"/>
      <c r="J16" s="10"/>
      <c r="K16" s="39"/>
      <c r="L16" s="3"/>
      <c r="M16" s="3"/>
      <c r="N16" s="3"/>
      <c r="O16" s="38"/>
      <c r="P16" s="39">
        <f t="shared" si="0"/>
        <v>0</v>
      </c>
      <c r="Q16" s="45"/>
      <c r="R16" s="39">
        <f t="shared" si="1"/>
        <v>0</v>
      </c>
    </row>
    <row r="17" spans="1:18" ht="12.75">
      <c r="A17" s="70"/>
      <c r="B17" s="70"/>
      <c r="C17" s="70"/>
      <c r="D17" s="70"/>
      <c r="E17" s="70"/>
      <c r="F17" s="10"/>
      <c r="G17" s="10"/>
      <c r="H17" s="10"/>
      <c r="I17" s="10"/>
      <c r="J17" s="10"/>
      <c r="K17" s="39"/>
      <c r="L17" s="3"/>
      <c r="M17" s="3"/>
      <c r="N17" s="3"/>
      <c r="O17" s="38"/>
      <c r="P17" s="39">
        <f t="shared" si="0"/>
        <v>0</v>
      </c>
      <c r="Q17" s="45"/>
      <c r="R17" s="39">
        <f t="shared" si="1"/>
        <v>0</v>
      </c>
    </row>
    <row r="18" spans="1:18" ht="12.75">
      <c r="A18" s="70"/>
      <c r="B18" s="70"/>
      <c r="C18" s="70"/>
      <c r="D18" s="70"/>
      <c r="E18" s="70"/>
      <c r="F18" s="10"/>
      <c r="G18" s="10"/>
      <c r="H18" s="10"/>
      <c r="I18" s="10"/>
      <c r="J18" s="10"/>
      <c r="K18" s="39"/>
      <c r="L18" s="3"/>
      <c r="M18" s="3"/>
      <c r="N18" s="3"/>
      <c r="O18" s="38"/>
      <c r="P18" s="39">
        <f t="shared" si="0"/>
        <v>0</v>
      </c>
      <c r="Q18" s="45"/>
      <c r="R18" s="39">
        <f t="shared" si="1"/>
        <v>0</v>
      </c>
    </row>
    <row r="19" spans="1:18" ht="12.75">
      <c r="A19" s="70"/>
      <c r="B19" s="70"/>
      <c r="C19" s="70"/>
      <c r="D19" s="70"/>
      <c r="E19" s="70"/>
      <c r="F19" s="10"/>
      <c r="G19" s="10"/>
      <c r="H19" s="10"/>
      <c r="I19" s="10"/>
      <c r="J19" s="10"/>
      <c r="K19" s="39"/>
      <c r="L19" s="3"/>
      <c r="M19" s="3"/>
      <c r="N19" s="3"/>
      <c r="O19" s="38"/>
      <c r="P19" s="39">
        <f t="shared" si="0"/>
        <v>0</v>
      </c>
      <c r="Q19" s="45"/>
      <c r="R19" s="39">
        <f t="shared" si="1"/>
        <v>0</v>
      </c>
    </row>
    <row r="20" spans="11:18" ht="12.75">
      <c r="K20" s="27"/>
      <c r="L20" s="27"/>
      <c r="M20" s="27"/>
      <c r="N20" s="27"/>
      <c r="O20" s="11" t="s">
        <v>57</v>
      </c>
      <c r="P20" s="43">
        <f>SUM(P6:P19)</f>
        <v>3000</v>
      </c>
      <c r="Q20" s="11" t="s">
        <v>58</v>
      </c>
      <c r="R20" s="43">
        <f>SUM(R6:R19)</f>
        <v>4500</v>
      </c>
    </row>
    <row r="21" spans="15:16" ht="12.75">
      <c r="O21" s="23"/>
      <c r="P21" s="23"/>
    </row>
    <row r="22" spans="2:18" ht="12.7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5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4" t="s">
        <v>12</v>
      </c>
      <c r="B25" s="5"/>
      <c r="C25" s="5"/>
      <c r="D25" s="5"/>
      <c r="E25" s="94" t="s">
        <v>14</v>
      </c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 ht="12.75">
      <c r="A26" s="6" t="s">
        <v>11</v>
      </c>
      <c r="B26" s="4"/>
      <c r="C26" s="4"/>
      <c r="E26" s="95" t="s">
        <v>13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</row>
    <row r="27" spans="1:3" ht="12.75">
      <c r="A27" s="4"/>
      <c r="B27" s="4"/>
      <c r="C27" s="4"/>
    </row>
    <row r="28" spans="1:3" ht="12.75">
      <c r="A28" s="4"/>
      <c r="B28" s="4"/>
      <c r="C28" s="4"/>
    </row>
    <row r="29" spans="1:3" ht="12.75">
      <c r="A29" s="4"/>
      <c r="B29" s="4"/>
      <c r="C29" s="4"/>
    </row>
    <row r="30" spans="1:3" ht="12.75">
      <c r="A30" s="4"/>
      <c r="B30" s="4"/>
      <c r="C30" s="4"/>
    </row>
    <row r="31" spans="1:3" ht="12.75">
      <c r="A31" s="4"/>
      <c r="B31" s="4"/>
      <c r="C31" s="4"/>
    </row>
    <row r="32" spans="1:3" ht="12.75">
      <c r="A32" s="4"/>
      <c r="B32" s="4"/>
      <c r="C32" s="4"/>
    </row>
    <row r="33" spans="1:3" ht="12.75">
      <c r="A33" s="4"/>
      <c r="B33" s="4"/>
      <c r="C33" s="4"/>
    </row>
    <row r="34" spans="1:3" ht="12.75">
      <c r="A34" s="4"/>
      <c r="B34" s="4"/>
      <c r="C34" s="4"/>
    </row>
    <row r="35" spans="1:3" ht="12.75">
      <c r="A35" s="4"/>
      <c r="B35" s="4"/>
      <c r="C35" s="4"/>
    </row>
    <row r="36" spans="1:3" ht="12.75">
      <c r="A36" s="4"/>
      <c r="B36" s="4"/>
      <c r="C36" s="4"/>
    </row>
    <row r="37" spans="1:3" ht="12.75">
      <c r="A37" s="4"/>
      <c r="B37" s="4"/>
      <c r="C37" s="4"/>
    </row>
  </sheetData>
  <sheetProtection/>
  <mergeCells count="22">
    <mergeCell ref="A3:A4"/>
    <mergeCell ref="F3:R3"/>
    <mergeCell ref="C4:E4"/>
    <mergeCell ref="O4:P4"/>
    <mergeCell ref="Q4:R4"/>
    <mergeCell ref="A5:E5"/>
    <mergeCell ref="A6:E6"/>
    <mergeCell ref="A7:E7"/>
    <mergeCell ref="A8:E8"/>
    <mergeCell ref="A9:E9"/>
    <mergeCell ref="A10:E10"/>
    <mergeCell ref="A11:E11"/>
    <mergeCell ref="A18:E18"/>
    <mergeCell ref="A19:E19"/>
    <mergeCell ref="E25:O25"/>
    <mergeCell ref="E26:O26"/>
    <mergeCell ref="A12:E12"/>
    <mergeCell ref="A13:E13"/>
    <mergeCell ref="A14:E14"/>
    <mergeCell ref="A15:E15"/>
    <mergeCell ref="A16:E16"/>
    <mergeCell ref="A17:E17"/>
  </mergeCells>
  <printOptions/>
  <pageMargins left="0.25" right="0.25" top="0.75" bottom="0.75" header="0.3" footer="0.3"/>
  <pageSetup fitToHeight="0" fitToWidth="1" horizontalDpi="600" verticalDpi="600" orientation="landscape" paperSize="9" scale="71"/>
  <headerFooter>
    <oddHeader>&amp;LDM 593 - 26 luglio 2016&amp;RArt. 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zoomScale="90" zoomScaleNormal="90" zoomScalePageLayoutView="0" workbookViewId="0" topLeftCell="A1">
      <selection activeCell="B23" sqref="B23"/>
    </sheetView>
  </sheetViews>
  <sheetFormatPr defaultColWidth="8.7109375" defaultRowHeight="12.75"/>
  <cols>
    <col min="1" max="1" width="31.28125" style="0" customWidth="1"/>
    <col min="2" max="2" width="18.7109375" style="0" customWidth="1"/>
    <col min="3" max="3" width="9.421875" style="0" customWidth="1"/>
    <col min="4" max="4" width="3.7109375" style="0" customWidth="1"/>
    <col min="5" max="5" width="11.00390625" style="0" customWidth="1"/>
    <col min="6" max="9" width="13.421875" style="0" customWidth="1"/>
    <col min="10" max="10" width="12.28125" style="0" customWidth="1"/>
    <col min="11" max="11" width="16.28125" style="0" customWidth="1"/>
    <col min="12" max="12" width="12.7109375" style="0" customWidth="1"/>
    <col min="13" max="13" width="16.28125" style="0" customWidth="1"/>
  </cols>
  <sheetData>
    <row r="1" spans="1:13" ht="12.75">
      <c r="A1" s="7"/>
      <c r="B1" s="7"/>
      <c r="D1" s="8"/>
      <c r="E1" s="8"/>
      <c r="F1" s="8"/>
      <c r="G1" s="8"/>
      <c r="H1" s="8"/>
      <c r="I1" s="8"/>
      <c r="M1" s="8"/>
    </row>
    <row r="2" spans="1:13" ht="12.75">
      <c r="A2" s="7"/>
      <c r="B2" s="7"/>
      <c r="D2" s="8"/>
      <c r="E2" s="8"/>
      <c r="F2" s="8"/>
      <c r="G2" s="8"/>
      <c r="H2" s="8"/>
      <c r="I2" s="8"/>
      <c r="M2" s="8"/>
    </row>
    <row r="3" spans="1:13" s="13" customFormat="1" ht="19.5" customHeight="1">
      <c r="A3" s="68" t="s">
        <v>17</v>
      </c>
      <c r="B3" s="31" t="s">
        <v>21</v>
      </c>
      <c r="C3" s="31"/>
      <c r="D3" s="33" t="s">
        <v>22</v>
      </c>
      <c r="E3" s="31"/>
      <c r="F3" s="102" t="s">
        <v>64</v>
      </c>
      <c r="G3" s="103"/>
      <c r="H3" s="103"/>
      <c r="I3" s="103"/>
      <c r="J3" s="103"/>
      <c r="K3" s="103"/>
      <c r="L3" s="103"/>
      <c r="M3" s="110"/>
    </row>
    <row r="4" spans="1:13" s="13" customFormat="1" ht="19.5" customHeight="1">
      <c r="A4" s="99"/>
      <c r="B4" s="31" t="s">
        <v>63</v>
      </c>
      <c r="C4" s="70"/>
      <c r="D4" s="70"/>
      <c r="E4" s="70"/>
      <c r="F4" s="109"/>
      <c r="G4" s="109"/>
      <c r="H4" s="109"/>
      <c r="I4" s="109"/>
      <c r="J4" s="78" t="s">
        <v>23</v>
      </c>
      <c r="K4" s="79"/>
      <c r="L4" s="78" t="s">
        <v>36</v>
      </c>
      <c r="M4" s="79"/>
    </row>
    <row r="5" spans="1:13" s="21" customFormat="1" ht="39.75" customHeight="1">
      <c r="A5" s="105" t="s">
        <v>74</v>
      </c>
      <c r="B5" s="106"/>
      <c r="C5" s="106"/>
      <c r="D5" s="106"/>
      <c r="E5" s="107"/>
      <c r="F5" s="16" t="s">
        <v>25</v>
      </c>
      <c r="G5" s="16" t="s">
        <v>26</v>
      </c>
      <c r="H5" s="16" t="s">
        <v>27</v>
      </c>
      <c r="I5" s="16" t="s">
        <v>56</v>
      </c>
      <c r="J5" s="16" t="s">
        <v>53</v>
      </c>
      <c r="K5" s="16" t="s">
        <v>52</v>
      </c>
      <c r="L5" s="16" t="s">
        <v>54</v>
      </c>
      <c r="M5" s="16" t="s">
        <v>55</v>
      </c>
    </row>
    <row r="6" spans="1:13" ht="12.75">
      <c r="A6" s="70" t="s">
        <v>75</v>
      </c>
      <c r="B6" s="70"/>
      <c r="C6" s="70"/>
      <c r="D6" s="70"/>
      <c r="E6" s="70"/>
      <c r="F6" s="12">
        <v>12345</v>
      </c>
      <c r="G6" s="52">
        <v>44094</v>
      </c>
      <c r="H6" s="53">
        <v>44119</v>
      </c>
      <c r="I6" s="39">
        <v>8000</v>
      </c>
      <c r="J6" s="49">
        <v>0.1</v>
      </c>
      <c r="K6" s="46">
        <f>I6*J6</f>
        <v>800</v>
      </c>
      <c r="L6" s="49">
        <v>0.9</v>
      </c>
      <c r="M6" s="46">
        <f>I6*L6</f>
        <v>7200</v>
      </c>
    </row>
    <row r="7" spans="1:13" ht="12.75">
      <c r="A7" s="70"/>
      <c r="B7" s="70"/>
      <c r="C7" s="70"/>
      <c r="D7" s="70"/>
      <c r="E7" s="70"/>
      <c r="F7" s="10"/>
      <c r="G7" s="10"/>
      <c r="H7" s="10"/>
      <c r="I7" s="46"/>
      <c r="J7" s="49"/>
      <c r="K7" s="46">
        <f aca="true" t="shared" si="0" ref="K7:K19">I7*J7</f>
        <v>0</v>
      </c>
      <c r="L7" s="49"/>
      <c r="M7" s="46">
        <f aca="true" t="shared" si="1" ref="M7:M19">I7*L7</f>
        <v>0</v>
      </c>
    </row>
    <row r="8" spans="1:13" ht="12.75" customHeight="1">
      <c r="A8" s="70"/>
      <c r="B8" s="70"/>
      <c r="C8" s="70"/>
      <c r="D8" s="70"/>
      <c r="E8" s="70"/>
      <c r="F8" s="10"/>
      <c r="G8" s="10"/>
      <c r="H8" s="10"/>
      <c r="I8" s="46"/>
      <c r="J8" s="49"/>
      <c r="K8" s="46">
        <f t="shared" si="0"/>
        <v>0</v>
      </c>
      <c r="L8" s="49"/>
      <c r="M8" s="46">
        <f t="shared" si="1"/>
        <v>0</v>
      </c>
    </row>
    <row r="9" spans="1:13" ht="12.75">
      <c r="A9" s="70"/>
      <c r="B9" s="70"/>
      <c r="C9" s="70"/>
      <c r="D9" s="70"/>
      <c r="E9" s="70"/>
      <c r="F9" s="10"/>
      <c r="G9" s="10"/>
      <c r="H9" s="10"/>
      <c r="I9" s="46"/>
      <c r="J9" s="49"/>
      <c r="K9" s="46">
        <f t="shared" si="0"/>
        <v>0</v>
      </c>
      <c r="L9" s="49"/>
      <c r="M9" s="46">
        <f t="shared" si="1"/>
        <v>0</v>
      </c>
    </row>
    <row r="10" spans="1:13" ht="12.75">
      <c r="A10" s="70"/>
      <c r="B10" s="70"/>
      <c r="C10" s="70"/>
      <c r="D10" s="70"/>
      <c r="E10" s="70"/>
      <c r="F10" s="10"/>
      <c r="G10" s="10"/>
      <c r="H10" s="10"/>
      <c r="I10" s="46"/>
      <c r="J10" s="49"/>
      <c r="K10" s="46">
        <f t="shared" si="0"/>
        <v>0</v>
      </c>
      <c r="L10" s="49"/>
      <c r="M10" s="46">
        <f t="shared" si="1"/>
        <v>0</v>
      </c>
    </row>
    <row r="11" spans="1:13" ht="12.75">
      <c r="A11" s="70"/>
      <c r="B11" s="70"/>
      <c r="C11" s="70"/>
      <c r="D11" s="70"/>
      <c r="E11" s="70"/>
      <c r="F11" s="10"/>
      <c r="G11" s="10"/>
      <c r="H11" s="10"/>
      <c r="I11" s="46"/>
      <c r="J11" s="49"/>
      <c r="K11" s="46">
        <f t="shared" si="0"/>
        <v>0</v>
      </c>
      <c r="L11" s="49"/>
      <c r="M11" s="46">
        <f t="shared" si="1"/>
        <v>0</v>
      </c>
    </row>
    <row r="12" spans="1:13" ht="12.75">
      <c r="A12" s="70"/>
      <c r="B12" s="70"/>
      <c r="C12" s="70"/>
      <c r="D12" s="70"/>
      <c r="E12" s="70"/>
      <c r="F12" s="10"/>
      <c r="G12" s="10"/>
      <c r="H12" s="10"/>
      <c r="I12" s="46"/>
      <c r="J12" s="49"/>
      <c r="K12" s="46">
        <f t="shared" si="0"/>
        <v>0</v>
      </c>
      <c r="L12" s="49"/>
      <c r="M12" s="46">
        <f t="shared" si="1"/>
        <v>0</v>
      </c>
    </row>
    <row r="13" spans="1:13" ht="12.75">
      <c r="A13" s="70"/>
      <c r="B13" s="70"/>
      <c r="C13" s="70"/>
      <c r="D13" s="70"/>
      <c r="E13" s="70"/>
      <c r="F13" s="10"/>
      <c r="G13" s="10"/>
      <c r="H13" s="10"/>
      <c r="I13" s="46"/>
      <c r="J13" s="49"/>
      <c r="K13" s="46">
        <f t="shared" si="0"/>
        <v>0</v>
      </c>
      <c r="L13" s="49"/>
      <c r="M13" s="46">
        <f t="shared" si="1"/>
        <v>0</v>
      </c>
    </row>
    <row r="14" spans="1:13" ht="12.75">
      <c r="A14" s="70"/>
      <c r="B14" s="70"/>
      <c r="C14" s="70"/>
      <c r="D14" s="70"/>
      <c r="E14" s="70"/>
      <c r="F14" s="10"/>
      <c r="G14" s="10"/>
      <c r="H14" s="10"/>
      <c r="I14" s="46"/>
      <c r="J14" s="49"/>
      <c r="K14" s="46">
        <f t="shared" si="0"/>
        <v>0</v>
      </c>
      <c r="L14" s="49"/>
      <c r="M14" s="46">
        <f t="shared" si="1"/>
        <v>0</v>
      </c>
    </row>
    <row r="15" spans="1:13" ht="12.75">
      <c r="A15" s="70"/>
      <c r="B15" s="70"/>
      <c r="C15" s="70"/>
      <c r="D15" s="70"/>
      <c r="E15" s="70"/>
      <c r="F15" s="10"/>
      <c r="G15" s="10"/>
      <c r="H15" s="10"/>
      <c r="I15" s="46"/>
      <c r="J15" s="49"/>
      <c r="K15" s="46">
        <f t="shared" si="0"/>
        <v>0</v>
      </c>
      <c r="L15" s="49"/>
      <c r="M15" s="46">
        <f t="shared" si="1"/>
        <v>0</v>
      </c>
    </row>
    <row r="16" spans="1:13" ht="12.75">
      <c r="A16" s="70"/>
      <c r="B16" s="70"/>
      <c r="C16" s="70"/>
      <c r="D16" s="70"/>
      <c r="E16" s="70"/>
      <c r="F16" s="10"/>
      <c r="G16" s="10"/>
      <c r="H16" s="10"/>
      <c r="I16" s="46"/>
      <c r="J16" s="49"/>
      <c r="K16" s="46">
        <f t="shared" si="0"/>
        <v>0</v>
      </c>
      <c r="L16" s="49"/>
      <c r="M16" s="46">
        <f t="shared" si="1"/>
        <v>0</v>
      </c>
    </row>
    <row r="17" spans="1:13" ht="12.75">
      <c r="A17" s="70"/>
      <c r="B17" s="70"/>
      <c r="C17" s="70"/>
      <c r="D17" s="70"/>
      <c r="E17" s="70"/>
      <c r="F17" s="10"/>
      <c r="G17" s="10"/>
      <c r="H17" s="10"/>
      <c r="I17" s="46"/>
      <c r="J17" s="49"/>
      <c r="K17" s="46">
        <f t="shared" si="0"/>
        <v>0</v>
      </c>
      <c r="L17" s="49"/>
      <c r="M17" s="46">
        <f t="shared" si="1"/>
        <v>0</v>
      </c>
    </row>
    <row r="18" spans="1:13" ht="12.75">
      <c r="A18" s="70"/>
      <c r="B18" s="70"/>
      <c r="C18" s="70"/>
      <c r="D18" s="70"/>
      <c r="E18" s="70"/>
      <c r="F18" s="10"/>
      <c r="G18" s="10"/>
      <c r="H18" s="10"/>
      <c r="I18" s="46"/>
      <c r="J18" s="49"/>
      <c r="K18" s="46">
        <f t="shared" si="0"/>
        <v>0</v>
      </c>
      <c r="L18" s="49"/>
      <c r="M18" s="46">
        <f t="shared" si="1"/>
        <v>0</v>
      </c>
    </row>
    <row r="19" spans="1:13" ht="12.75">
      <c r="A19" s="56"/>
      <c r="B19" s="108"/>
      <c r="C19" s="108"/>
      <c r="D19" s="108"/>
      <c r="E19" s="57"/>
      <c r="F19" s="10"/>
      <c r="G19" s="10"/>
      <c r="H19" s="10"/>
      <c r="I19" s="46"/>
      <c r="J19" s="49"/>
      <c r="K19" s="46">
        <f t="shared" si="0"/>
        <v>0</v>
      </c>
      <c r="L19" s="49"/>
      <c r="M19" s="46">
        <f t="shared" si="1"/>
        <v>0</v>
      </c>
    </row>
    <row r="20" spans="9:13" ht="12.75">
      <c r="I20" s="26"/>
      <c r="J20" s="11" t="s">
        <v>57</v>
      </c>
      <c r="K20" s="43">
        <f>SUM(K6:K19)</f>
        <v>800</v>
      </c>
      <c r="L20" s="11" t="s">
        <v>58</v>
      </c>
      <c r="M20" s="43">
        <f>SUM(M6:M19)</f>
        <v>7200</v>
      </c>
    </row>
    <row r="22" spans="2:13" ht="12.7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ht="12.75">
      <c r="A25" s="4" t="s">
        <v>12</v>
      </c>
      <c r="B25" s="5"/>
      <c r="C25" s="5"/>
      <c r="D25" s="5"/>
      <c r="E25" s="94" t="s">
        <v>14</v>
      </c>
      <c r="F25" s="94"/>
      <c r="G25" s="94"/>
      <c r="H25" s="94"/>
      <c r="I25" s="94"/>
    </row>
    <row r="26" spans="1:9" ht="12.75">
      <c r="A26" s="6" t="s">
        <v>11</v>
      </c>
      <c r="B26" s="4"/>
      <c r="C26" s="4"/>
      <c r="E26" s="95" t="s">
        <v>13</v>
      </c>
      <c r="F26" s="95"/>
      <c r="G26" s="95"/>
      <c r="H26" s="95"/>
      <c r="I26" s="95"/>
    </row>
    <row r="27" spans="1:3" ht="12.75">
      <c r="A27" s="4"/>
      <c r="B27" s="4"/>
      <c r="C27" s="4"/>
    </row>
    <row r="28" spans="1:3" ht="12.75">
      <c r="A28" s="4"/>
      <c r="B28" s="4"/>
      <c r="C28" s="4"/>
    </row>
    <row r="29" spans="1:3" ht="12.75">
      <c r="A29" s="4"/>
      <c r="B29" s="4"/>
      <c r="C29" s="4"/>
    </row>
    <row r="30" spans="1:3" ht="12.75">
      <c r="A30" s="4"/>
      <c r="B30" s="4"/>
      <c r="C30" s="4"/>
    </row>
    <row r="31" spans="1:3" ht="12.75">
      <c r="A31" s="4"/>
      <c r="B31" s="4"/>
      <c r="C31" s="4"/>
    </row>
    <row r="32" spans="1:3" ht="12.75">
      <c r="A32" s="4"/>
      <c r="B32" s="4"/>
      <c r="C32" s="4"/>
    </row>
    <row r="33" spans="1:3" ht="12.75">
      <c r="A33" s="4"/>
      <c r="B33" s="4"/>
      <c r="C33" s="4"/>
    </row>
    <row r="34" spans="1:3" ht="12.75">
      <c r="A34" s="4"/>
      <c r="B34" s="4"/>
      <c r="C34" s="4"/>
    </row>
    <row r="35" spans="1:3" ht="12.75">
      <c r="A35" s="4"/>
      <c r="B35" s="4"/>
      <c r="C35" s="4"/>
    </row>
    <row r="36" spans="1:3" ht="12.75">
      <c r="A36" s="4"/>
      <c r="B36" s="4"/>
      <c r="C36" s="4"/>
    </row>
    <row r="37" spans="1:3" ht="12.75">
      <c r="A37" s="4"/>
      <c r="B37" s="4"/>
      <c r="C37" s="4"/>
    </row>
  </sheetData>
  <sheetProtection/>
  <mergeCells count="23">
    <mergeCell ref="A3:A4"/>
    <mergeCell ref="C4:E4"/>
    <mergeCell ref="F4:I4"/>
    <mergeCell ref="J4:K4"/>
    <mergeCell ref="L4:M4"/>
    <mergeCell ref="F3:M3"/>
    <mergeCell ref="A16:E16"/>
    <mergeCell ref="A5:E5"/>
    <mergeCell ref="A6:E6"/>
    <mergeCell ref="A7:E7"/>
    <mergeCell ref="A8:E8"/>
    <mergeCell ref="A9:E9"/>
    <mergeCell ref="A10:E10"/>
    <mergeCell ref="A17:E17"/>
    <mergeCell ref="A18:E18"/>
    <mergeCell ref="A19:E19"/>
    <mergeCell ref="E25:I25"/>
    <mergeCell ref="E26:I26"/>
    <mergeCell ref="A11:E11"/>
    <mergeCell ref="A12:E12"/>
    <mergeCell ref="A13:E13"/>
    <mergeCell ref="A14:E14"/>
    <mergeCell ref="A15:E1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3"/>
  <headerFooter>
    <oddHeader>&amp;LDM 593 - 26 luglio 2016&amp;RArt. 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Campo</cp:lastModifiedBy>
  <cp:lastPrinted>2018-12-04T08:03:45Z</cp:lastPrinted>
  <dcterms:created xsi:type="dcterms:W3CDTF">1996-11-05T10:16:36Z</dcterms:created>
  <dcterms:modified xsi:type="dcterms:W3CDTF">2020-09-01T08:34:26Z</dcterms:modified>
  <cp:category/>
  <cp:version/>
  <cp:contentType/>
  <cp:contentStatus/>
</cp:coreProperties>
</file>